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B216A482-7BA2-49D8-9EB3-D08CDA5CCF5E}" xr6:coauthVersionLast="47" xr6:coauthVersionMax="47" xr10:uidLastSave="{00000000-0000-0000-0000-000000000000}"/>
  <bookViews>
    <workbookView xWindow="33195" yWindow="1575" windowWidth="24000" windowHeight="15600" xr2:uid="{00000000-000D-0000-FFFF-FFFF00000000}"/>
  </bookViews>
  <sheets>
    <sheet name="By College &amp; Classification" sheetId="1" r:id="rId1"/>
  </sheets>
  <definedNames>
    <definedName name="_xlnm.Print_Area" localSheetId="0">'By College &amp; Classification'!$A$1:$AI$56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47" i="1" l="1"/>
  <c r="AH46" i="1"/>
  <c r="AH45" i="1"/>
  <c r="AH44" i="1"/>
  <c r="AH43" i="1"/>
  <c r="AH36" i="1"/>
  <c r="AH30" i="1"/>
  <c r="AH24" i="1"/>
  <c r="AH18" i="1"/>
  <c r="AH12" i="1"/>
  <c r="AH6" i="1"/>
  <c r="AG47" i="1"/>
  <c r="AG46" i="1"/>
  <c r="AG45" i="1"/>
  <c r="AG44" i="1"/>
  <c r="AG43" i="1"/>
  <c r="AG36" i="1"/>
  <c r="AG30" i="1"/>
  <c r="AG24" i="1"/>
  <c r="AG18" i="1"/>
  <c r="AG12" i="1"/>
  <c r="AG6" i="1"/>
  <c r="AG49" i="1" l="1"/>
  <c r="AH49" i="1"/>
  <c r="AI36" i="1"/>
  <c r="AI30" i="1"/>
  <c r="AI24" i="1"/>
  <c r="AI18" i="1"/>
  <c r="AI12" i="1"/>
  <c r="AI6" i="1"/>
  <c r="AF47" i="1"/>
  <c r="AF46" i="1"/>
  <c r="AF45" i="1"/>
  <c r="AF44" i="1"/>
  <c r="AF43" i="1"/>
  <c r="AF49" i="1"/>
  <c r="AI47" i="1" l="1"/>
  <c r="AI46" i="1"/>
  <c r="AI45" i="1"/>
  <c r="AI44" i="1"/>
  <c r="AI43" i="1"/>
  <c r="AI49" i="1" l="1"/>
  <c r="AE43" i="1"/>
  <c r="AE44" i="1"/>
  <c r="AE45" i="1"/>
  <c r="AE46" i="1"/>
  <c r="AE47" i="1"/>
  <c r="AE36" i="1"/>
  <c r="AE30" i="1"/>
  <c r="AE24" i="1"/>
  <c r="AE18" i="1"/>
  <c r="AE12" i="1"/>
  <c r="AE6" i="1"/>
  <c r="AE49" i="1" l="1"/>
  <c r="AC47" i="1"/>
  <c r="AC46" i="1"/>
  <c r="AC45" i="1"/>
  <c r="AC44" i="1"/>
  <c r="AC43" i="1"/>
  <c r="AC36" i="1"/>
  <c r="AC30" i="1"/>
  <c r="AC24" i="1"/>
  <c r="AC18" i="1"/>
  <c r="AC12" i="1"/>
  <c r="AC6" i="1"/>
  <c r="AC49" i="1" l="1"/>
  <c r="AC48" i="1" s="1"/>
  <c r="AB49" i="1"/>
  <c r="AB36" i="1"/>
  <c r="AB30" i="1"/>
  <c r="AB24" i="1"/>
  <c r="AB18" i="1"/>
  <c r="AB12" i="1"/>
  <c r="AB6" i="1"/>
  <c r="Z47" i="1" l="1"/>
  <c r="Z46" i="1"/>
  <c r="Z45" i="1"/>
  <c r="Z44" i="1"/>
  <c r="Z43" i="1"/>
  <c r="Z36" i="1"/>
  <c r="Z30" i="1"/>
  <c r="Z24" i="1"/>
  <c r="Z18" i="1"/>
  <c r="Z12" i="1"/>
  <c r="Z6" i="1"/>
  <c r="AA49" i="1"/>
  <c r="AA48" i="1" s="1"/>
  <c r="AA43" i="1"/>
  <c r="AA47" i="1"/>
  <c r="AA46" i="1"/>
  <c r="AA45" i="1"/>
  <c r="AA44" i="1"/>
  <c r="Z49" i="1" l="1"/>
  <c r="Z48" i="1" s="1"/>
</calcChain>
</file>

<file path=xl/sharedStrings.xml><?xml version="1.0" encoding="utf-8"?>
<sst xmlns="http://schemas.openxmlformats.org/spreadsheetml/2006/main" count="56" uniqueCount="24">
  <si>
    <t xml:space="preserve"> </t>
  </si>
  <si>
    <t>Business</t>
  </si>
  <si>
    <t>Design</t>
  </si>
  <si>
    <t>Engineering</t>
  </si>
  <si>
    <t>Liberal Arts and Sciences</t>
  </si>
  <si>
    <t>COLLEGE</t>
  </si>
  <si>
    <t>Freshmen</t>
  </si>
  <si>
    <t>Sophomores</t>
  </si>
  <si>
    <t>Juniors</t>
  </si>
  <si>
    <t>Seniors</t>
  </si>
  <si>
    <t>Agriculture and Life Sciences</t>
  </si>
  <si>
    <t>Fall Semester</t>
  </si>
  <si>
    <r>
      <t>Enrollment: Undergraduate</t>
    </r>
    <r>
      <rPr>
        <vertAlign val="superscript"/>
        <sz val="14"/>
        <rFont val="Univers 55"/>
      </rPr>
      <t>1</t>
    </r>
    <r>
      <rPr>
        <b/>
        <sz val="14"/>
        <rFont val="Univers 55"/>
        <family val="2"/>
      </rPr>
      <t xml:space="preserve"> by College and Classification</t>
    </r>
  </si>
  <si>
    <r>
      <rPr>
        <vertAlign val="superscript"/>
        <sz val="9"/>
        <rFont val="Univers 55"/>
      </rPr>
      <t>1</t>
    </r>
    <r>
      <rPr>
        <sz val="8"/>
        <rFont val="Berkeley"/>
      </rPr>
      <t xml:space="preserve"> Beginning Fall 2018, Intensive English Orientation Program (IEOP) students are excluded from total enrollment.</t>
    </r>
  </si>
  <si>
    <r>
      <t>Non-Degree</t>
    </r>
    <r>
      <rPr>
        <vertAlign val="superscript"/>
        <sz val="8"/>
        <rFont val="Univers 55"/>
      </rPr>
      <t>2</t>
    </r>
  </si>
  <si>
    <r>
      <t>Non-Degree</t>
    </r>
    <r>
      <rPr>
        <vertAlign val="superscript"/>
        <sz val="8"/>
        <rFont val="Univers 45 Light"/>
      </rPr>
      <t>2</t>
    </r>
  </si>
  <si>
    <t>Office of Institutional Research (Source: Workday)</t>
  </si>
  <si>
    <t>Last Updated: 10/25/2024</t>
  </si>
  <si>
    <t>Health and Human Sciences</t>
  </si>
  <si>
    <r>
      <t>Visiting Students</t>
    </r>
    <r>
      <rPr>
        <b/>
        <vertAlign val="superscript"/>
        <sz val="7"/>
        <rFont val="Univers 45 Light"/>
      </rPr>
      <t>3</t>
    </r>
  </si>
  <si>
    <t>---</t>
  </si>
  <si>
    <r>
      <rPr>
        <vertAlign val="superscript"/>
        <sz val="10"/>
        <rFont val="Univers 55"/>
      </rPr>
      <t>2</t>
    </r>
    <r>
      <rPr>
        <sz val="10"/>
        <rFont val="Univers 55"/>
      </rPr>
      <t xml:space="preserve"> </t>
    </r>
    <r>
      <rPr>
        <sz val="8"/>
        <rFont val="Berkeley"/>
      </rPr>
      <t>Non-degree-seeking and certificate-only students are formerly known as "Special".</t>
    </r>
  </si>
  <si>
    <t>Grand Total</t>
  </si>
  <si>
    <r>
      <rPr>
        <vertAlign val="superscript"/>
        <sz val="10"/>
        <rFont val="Univers 55"/>
      </rPr>
      <t>3</t>
    </r>
    <r>
      <rPr>
        <vertAlign val="superscript"/>
        <sz val="7"/>
        <rFont val="Univers 55"/>
        <family val="2"/>
      </rPr>
      <t xml:space="preserve"> </t>
    </r>
    <r>
      <rPr>
        <sz val="8"/>
        <rFont val="Berkeley"/>
      </rPr>
      <t>Beginning Fall 2024, Visiting Students are defined as non-degree students attending ISU through exchange programs,
   high school programs, or community college programs.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</si>
</sst>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?,??0"/>
    <numFmt numFmtId="165" formatCode="??0.0%"/>
  </numFmts>
  <fonts count="20">
    <font>
      <sz val="10"/>
      <name val="Univers 55"/>
    </font>
    <font>
      <sz val="10"/>
      <name val="Geneva"/>
    </font>
    <font>
      <sz val="14"/>
      <name val="Univers 75 Black"/>
    </font>
    <font>
      <sz val="7"/>
      <name val="Univers 55"/>
      <family val="2"/>
    </font>
    <font>
      <sz val="10"/>
      <name val="Berkeley Italic"/>
    </font>
    <font>
      <b/>
      <sz val="7"/>
      <name val="Univers 55"/>
      <family val="2"/>
    </font>
    <font>
      <b/>
      <sz val="10"/>
      <name val="Univers 55"/>
      <family val="2"/>
    </font>
    <font>
      <b/>
      <sz val="14"/>
      <name val="Univers 55"/>
      <family val="2"/>
    </font>
    <font>
      <i/>
      <sz val="10"/>
      <name val="Berkeley"/>
      <family val="1"/>
    </font>
    <font>
      <b/>
      <sz val="7"/>
      <name val="Univers 45 Light"/>
      <family val="2"/>
    </font>
    <font>
      <b/>
      <sz val="8"/>
      <name val="Univers 55"/>
      <family val="2"/>
    </font>
    <font>
      <sz val="8"/>
      <name val="Berkeley"/>
    </font>
    <font>
      <vertAlign val="superscript"/>
      <sz val="9"/>
      <name val="Univers 55"/>
    </font>
    <font>
      <vertAlign val="superscript"/>
      <sz val="10"/>
      <name val="Univers 55"/>
    </font>
    <font>
      <vertAlign val="superscript"/>
      <sz val="8"/>
      <name val="Univers 45 Light"/>
    </font>
    <font>
      <vertAlign val="superscript"/>
      <sz val="8"/>
      <name val="Univers 55"/>
    </font>
    <font>
      <vertAlign val="superscript"/>
      <sz val="14"/>
      <name val="Univers 55"/>
    </font>
    <font>
      <b/>
      <sz val="7"/>
      <name val="Univers 55"/>
    </font>
    <font>
      <b/>
      <vertAlign val="superscript"/>
      <sz val="7"/>
      <name val="Univers 45 Light"/>
    </font>
    <font>
      <vertAlign val="superscript"/>
      <sz val="7"/>
      <name val="Univers 55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164" fontId="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9" fillId="2" borderId="0" xfId="0" applyFont="1" applyFill="1"/>
    <xf numFmtId="164" fontId="9" fillId="2" borderId="0" xfId="0" applyNumberFormat="1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2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5" fillId="2" borderId="1" xfId="0" applyFont="1" applyFill="1" applyBorder="1"/>
    <xf numFmtId="164" fontId="6" fillId="0" borderId="0" xfId="0" applyNumberFormat="1" applyFont="1"/>
    <xf numFmtId="0" fontId="8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164" fontId="17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165" fontId="8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164" fontId="9" fillId="0" borderId="0" xfId="0" quotePrefix="1" applyNumberFormat="1" applyFont="1" applyAlignment="1">
      <alignment horizontal="center"/>
    </xf>
    <xf numFmtId="0" fontId="11" fillId="3" borderId="0" xfId="0" applyFont="1" applyFill="1" applyAlignment="1">
      <alignment horizontal="left" vertical="top"/>
    </xf>
    <xf numFmtId="0" fontId="11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65941</xdr:rowOff>
    </xdr:from>
    <xdr:to>
      <xdr:col>35</xdr:col>
      <xdr:colOff>6568</xdr:colOff>
      <xdr:row>0</xdr:row>
      <xdr:rowOff>190499</xdr:rowOff>
    </xdr:to>
    <xdr:grpSp>
      <xdr:nvGrpSpPr>
        <xdr:cNvPr id="1394" name="Group 2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GrpSpPr>
          <a:grpSpLocks/>
        </xdr:cNvGrpSpPr>
      </xdr:nvGrpSpPr>
      <xdr:grpSpPr bwMode="auto">
        <a:xfrm>
          <a:off x="0" y="65941"/>
          <a:ext cx="5769193" cy="124558"/>
          <a:chOff x="5972" y="62136"/>
          <a:chExt cx="4700334" cy="115437"/>
        </a:xfrm>
      </xdr:grpSpPr>
      <xdr:sp macro="" textlink="">
        <xdr:nvSpPr>
          <xdr:cNvPr id="1395" name="Line 44">
            <a:extLst>
              <a:ext uri="{FF2B5EF4-FFF2-40B4-BE49-F238E27FC236}">
                <a16:creationId xmlns:a16="http://schemas.microsoft.com/office/drawing/2014/main" id="{00000000-0008-0000-0000-00007305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5972" y="177573"/>
            <a:ext cx="470033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1396" name="Picture 1">
            <a:extLst>
              <a:ext uri="{FF2B5EF4-FFF2-40B4-BE49-F238E27FC236}">
                <a16:creationId xmlns:a16="http://schemas.microsoft.com/office/drawing/2014/main" id="{00000000-0008-0000-0000-00007405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36182"/>
          <a:stretch>
            <a:fillRect/>
          </a:stretch>
        </xdr:blipFill>
        <xdr:spPr bwMode="auto">
          <a:xfrm>
            <a:off x="47286" y="62136"/>
            <a:ext cx="848563" cy="836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6"/>
  <sheetViews>
    <sheetView showGridLines="0" tabSelected="1" view="pageBreakPreview" topLeftCell="A28" zoomScaleNormal="130" zoomScaleSheetLayoutView="100" workbookViewId="0">
      <selection activeCell="AI50" sqref="AI50"/>
    </sheetView>
  </sheetViews>
  <sheetFormatPr defaultColWidth="11.28515625" defaultRowHeight="12.75"/>
  <cols>
    <col min="1" max="2" width="0.85546875" customWidth="1"/>
    <col min="3" max="3" width="19.7109375" customWidth="1"/>
    <col min="4" max="22" width="7.28515625" hidden="1" customWidth="1"/>
    <col min="23" max="23" width="11" hidden="1" customWidth="1"/>
    <col min="24" max="30" width="13" hidden="1" customWidth="1"/>
    <col min="31" max="35" width="13" customWidth="1"/>
  </cols>
  <sheetData>
    <row r="1" spans="1:35" ht="15" customHeight="1">
      <c r="A1" t="s">
        <v>0</v>
      </c>
    </row>
    <row r="2" spans="1:35" s="2" customFormat="1" ht="24" customHeight="1">
      <c r="A2" s="33" t="s">
        <v>12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2"/>
      <c r="AG2" s="32"/>
      <c r="AH2" s="32"/>
      <c r="AI2" s="32"/>
    </row>
    <row r="3" spans="1:35" s="3" customFormat="1" ht="12" customHeight="1">
      <c r="A3" s="40" t="s">
        <v>11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6"/>
      <c r="AG3" s="6"/>
      <c r="AH3" s="6"/>
      <c r="AI3" s="6"/>
    </row>
    <row r="4" spans="1:35" s="3" customFormat="1" ht="12.75" customHeight="1">
      <c r="A4" s="6"/>
      <c r="B4" s="6"/>
      <c r="C4" s="6"/>
    </row>
    <row r="5" spans="1:35" s="23" customFormat="1" ht="15" customHeight="1">
      <c r="A5" s="21" t="s">
        <v>5</v>
      </c>
      <c r="B5" s="21"/>
      <c r="C5" s="21"/>
      <c r="D5" s="22">
        <v>1993</v>
      </c>
      <c r="E5" s="22">
        <v>1994</v>
      </c>
      <c r="F5" s="22">
        <v>1995</v>
      </c>
      <c r="G5" s="22">
        <v>1996</v>
      </c>
      <c r="H5" s="22">
        <v>1997</v>
      </c>
      <c r="I5" s="22">
        <v>1998</v>
      </c>
      <c r="J5" s="22">
        <v>1999</v>
      </c>
      <c r="K5" s="22">
        <v>2000</v>
      </c>
      <c r="L5" s="22">
        <v>2001</v>
      </c>
      <c r="M5" s="22">
        <v>2002</v>
      </c>
      <c r="N5" s="22">
        <v>2003</v>
      </c>
      <c r="O5" s="22">
        <v>2004</v>
      </c>
      <c r="P5" s="22">
        <v>2005</v>
      </c>
      <c r="Q5" s="22">
        <v>2006</v>
      </c>
      <c r="R5" s="22">
        <v>2007</v>
      </c>
      <c r="S5" s="22">
        <v>2008</v>
      </c>
      <c r="T5" s="22">
        <v>2009</v>
      </c>
      <c r="U5" s="22">
        <v>2010</v>
      </c>
      <c r="V5" s="22">
        <v>2011</v>
      </c>
      <c r="W5" s="22">
        <v>2012</v>
      </c>
      <c r="X5" s="22">
        <v>2013</v>
      </c>
      <c r="Y5" s="22">
        <v>2014</v>
      </c>
      <c r="Z5" s="22">
        <v>2015</v>
      </c>
      <c r="AA5" s="22">
        <v>2016</v>
      </c>
      <c r="AB5" s="22">
        <v>2017</v>
      </c>
      <c r="AC5" s="22">
        <v>2018</v>
      </c>
      <c r="AD5" s="22">
        <v>2019</v>
      </c>
      <c r="AE5" s="22">
        <v>2020</v>
      </c>
      <c r="AF5" s="22">
        <v>2021</v>
      </c>
      <c r="AG5" s="22">
        <v>2022</v>
      </c>
      <c r="AH5" s="22">
        <v>2023</v>
      </c>
      <c r="AI5" s="22">
        <v>2024</v>
      </c>
    </row>
    <row r="6" spans="1:35" s="5" customFormat="1" ht="20.100000000000001" customHeight="1">
      <c r="A6" s="7" t="s">
        <v>10</v>
      </c>
      <c r="B6" s="7"/>
      <c r="C6" s="7"/>
      <c r="D6" s="9">
        <v>2487</v>
      </c>
      <c r="E6" s="9">
        <v>2594</v>
      </c>
      <c r="F6" s="9">
        <v>2654</v>
      </c>
      <c r="G6" s="9">
        <v>2722</v>
      </c>
      <c r="H6" s="9">
        <v>2812</v>
      </c>
      <c r="I6" s="9">
        <v>2907</v>
      </c>
      <c r="J6" s="9">
        <v>2888</v>
      </c>
      <c r="K6" s="9">
        <v>2758</v>
      </c>
      <c r="L6" s="9">
        <v>2807</v>
      </c>
      <c r="M6" s="9">
        <v>2624</v>
      </c>
      <c r="N6" s="9">
        <v>2369</v>
      </c>
      <c r="O6" s="9">
        <v>2477</v>
      </c>
      <c r="P6" s="9">
        <v>2448</v>
      </c>
      <c r="Q6" s="9">
        <v>2539</v>
      </c>
      <c r="R6" s="9">
        <v>2697</v>
      </c>
      <c r="S6" s="9">
        <v>2845</v>
      </c>
      <c r="T6" s="9">
        <v>3082</v>
      </c>
      <c r="U6" s="9">
        <v>3298</v>
      </c>
      <c r="V6" s="9">
        <v>3584</v>
      </c>
      <c r="W6" s="9">
        <v>3900</v>
      </c>
      <c r="X6" s="31">
        <v>4291</v>
      </c>
      <c r="Y6" s="31">
        <v>4475</v>
      </c>
      <c r="Z6" s="31">
        <f>SUM(Z7:Z11)</f>
        <v>4612</v>
      </c>
      <c r="AA6" s="31">
        <v>4657</v>
      </c>
      <c r="AB6" s="30">
        <f>SUM(AB7:AB11)</f>
        <v>4603</v>
      </c>
      <c r="AC6" s="30">
        <f>SUM(AC7:AC11)</f>
        <v>4397</v>
      </c>
      <c r="AD6" s="30">
        <v>4169</v>
      </c>
      <c r="AE6" s="30">
        <f>SUM(AE7:AE11)</f>
        <v>3954</v>
      </c>
      <c r="AF6" s="30">
        <v>3844</v>
      </c>
      <c r="AG6" s="30">
        <f>SUM(AG7:AG11)</f>
        <v>3769</v>
      </c>
      <c r="AH6" s="30">
        <f>SUM(AH7:AH11)</f>
        <v>3710</v>
      </c>
      <c r="AI6" s="30">
        <f>SUM(AI7:AI11)</f>
        <v>3659</v>
      </c>
    </row>
    <row r="7" spans="1:35" s="4" customFormat="1" ht="10.15" customHeight="1">
      <c r="A7" s="11"/>
      <c r="B7" s="12" t="s">
        <v>6</v>
      </c>
      <c r="C7" s="11"/>
      <c r="D7" s="13">
        <v>625</v>
      </c>
      <c r="E7" s="13">
        <v>703</v>
      </c>
      <c r="F7" s="13">
        <v>673</v>
      </c>
      <c r="G7" s="13">
        <v>716</v>
      </c>
      <c r="H7" s="13">
        <v>732</v>
      </c>
      <c r="I7" s="13">
        <v>762</v>
      </c>
      <c r="J7" s="13">
        <v>672</v>
      </c>
      <c r="K7" s="13">
        <v>617</v>
      </c>
      <c r="L7" s="13">
        <v>616</v>
      </c>
      <c r="M7" s="13">
        <v>496</v>
      </c>
      <c r="N7" s="13">
        <v>477</v>
      </c>
      <c r="O7" s="13">
        <v>443</v>
      </c>
      <c r="P7" s="13">
        <v>505</v>
      </c>
      <c r="Q7" s="13">
        <v>560</v>
      </c>
      <c r="R7" s="13">
        <v>571</v>
      </c>
      <c r="S7" s="13">
        <v>608</v>
      </c>
      <c r="T7" s="13">
        <v>691</v>
      </c>
      <c r="U7" s="13">
        <v>722</v>
      </c>
      <c r="V7" s="13">
        <v>791</v>
      </c>
      <c r="W7" s="13">
        <v>841</v>
      </c>
      <c r="X7" s="17">
        <v>910</v>
      </c>
      <c r="Y7" s="17">
        <v>923</v>
      </c>
      <c r="Z7" s="17">
        <v>908</v>
      </c>
      <c r="AA7" s="17">
        <v>873</v>
      </c>
      <c r="AB7" s="17">
        <v>810</v>
      </c>
      <c r="AC7" s="17">
        <v>802</v>
      </c>
      <c r="AD7" s="17">
        <v>721</v>
      </c>
      <c r="AE7" s="17">
        <v>675</v>
      </c>
      <c r="AF7" s="17">
        <v>680</v>
      </c>
      <c r="AG7" s="17">
        <v>715</v>
      </c>
      <c r="AH7" s="17">
        <v>707</v>
      </c>
      <c r="AI7" s="17">
        <v>811</v>
      </c>
    </row>
    <row r="8" spans="1:35" s="4" customFormat="1" ht="10.15" customHeight="1">
      <c r="B8" s="1" t="s">
        <v>7</v>
      </c>
      <c r="D8" s="8">
        <v>525</v>
      </c>
      <c r="E8" s="8">
        <v>550</v>
      </c>
      <c r="F8" s="8">
        <v>549</v>
      </c>
      <c r="G8" s="8">
        <v>530</v>
      </c>
      <c r="H8" s="8">
        <v>602</v>
      </c>
      <c r="I8" s="8">
        <v>582</v>
      </c>
      <c r="J8" s="8">
        <v>650</v>
      </c>
      <c r="K8" s="8">
        <v>574</v>
      </c>
      <c r="L8" s="8">
        <v>568</v>
      </c>
      <c r="M8" s="8">
        <v>547</v>
      </c>
      <c r="N8" s="8">
        <v>467</v>
      </c>
      <c r="O8" s="8">
        <v>494</v>
      </c>
      <c r="P8" s="8">
        <v>457</v>
      </c>
      <c r="Q8" s="8">
        <v>505</v>
      </c>
      <c r="R8" s="8">
        <v>557</v>
      </c>
      <c r="S8" s="8">
        <v>595</v>
      </c>
      <c r="T8" s="8">
        <v>634</v>
      </c>
      <c r="U8" s="8">
        <v>694</v>
      </c>
      <c r="V8" s="8">
        <v>750</v>
      </c>
      <c r="W8" s="8">
        <v>855</v>
      </c>
      <c r="X8" s="16">
        <v>891</v>
      </c>
      <c r="Y8" s="16">
        <v>972</v>
      </c>
      <c r="Z8" s="16">
        <v>1004</v>
      </c>
      <c r="AA8" s="16">
        <v>986</v>
      </c>
      <c r="AB8" s="16">
        <v>957</v>
      </c>
      <c r="AC8" s="16">
        <v>874</v>
      </c>
      <c r="AD8" s="16">
        <v>898</v>
      </c>
      <c r="AE8" s="16">
        <v>834</v>
      </c>
      <c r="AF8" s="16">
        <v>759</v>
      </c>
      <c r="AG8" s="16">
        <v>755</v>
      </c>
      <c r="AH8" s="16">
        <v>754</v>
      </c>
      <c r="AI8" s="16">
        <v>821</v>
      </c>
    </row>
    <row r="9" spans="1:35" s="4" customFormat="1" ht="10.15" customHeight="1">
      <c r="A9" s="11"/>
      <c r="B9" s="12" t="s">
        <v>8</v>
      </c>
      <c r="C9" s="11"/>
      <c r="D9" s="13">
        <v>595</v>
      </c>
      <c r="E9" s="13">
        <v>617</v>
      </c>
      <c r="F9" s="13">
        <v>672</v>
      </c>
      <c r="G9" s="13">
        <v>653</v>
      </c>
      <c r="H9" s="13">
        <v>651</v>
      </c>
      <c r="I9" s="13">
        <v>736</v>
      </c>
      <c r="J9" s="13">
        <v>693</v>
      </c>
      <c r="K9" s="13">
        <v>729</v>
      </c>
      <c r="L9" s="13">
        <v>698</v>
      </c>
      <c r="M9" s="13">
        <v>682</v>
      </c>
      <c r="N9" s="13">
        <v>608</v>
      </c>
      <c r="O9" s="13">
        <v>645</v>
      </c>
      <c r="P9" s="13">
        <v>620</v>
      </c>
      <c r="Q9" s="13">
        <v>665</v>
      </c>
      <c r="R9" s="13">
        <v>708</v>
      </c>
      <c r="S9" s="13">
        <v>742</v>
      </c>
      <c r="T9" s="13">
        <v>758</v>
      </c>
      <c r="U9" s="13">
        <v>826</v>
      </c>
      <c r="V9" s="13">
        <v>914</v>
      </c>
      <c r="W9" s="13">
        <v>990</v>
      </c>
      <c r="X9" s="17">
        <v>1112</v>
      </c>
      <c r="Y9" s="17">
        <v>1108</v>
      </c>
      <c r="Z9" s="17">
        <v>1197</v>
      </c>
      <c r="AA9" s="17">
        <v>1226</v>
      </c>
      <c r="AB9" s="17">
        <v>1214</v>
      </c>
      <c r="AC9" s="17">
        <v>1116</v>
      </c>
      <c r="AD9" s="17">
        <v>1088</v>
      </c>
      <c r="AE9" s="17">
        <v>1032</v>
      </c>
      <c r="AF9" s="17">
        <v>1012</v>
      </c>
      <c r="AG9" s="17">
        <v>971</v>
      </c>
      <c r="AH9" s="17">
        <v>938</v>
      </c>
      <c r="AI9" s="17">
        <v>844</v>
      </c>
    </row>
    <row r="10" spans="1:35" s="4" customFormat="1" ht="10.15" customHeight="1">
      <c r="B10" s="1" t="s">
        <v>9</v>
      </c>
      <c r="D10" s="8">
        <v>716</v>
      </c>
      <c r="E10" s="8">
        <v>713</v>
      </c>
      <c r="F10" s="8">
        <v>746</v>
      </c>
      <c r="G10" s="8">
        <v>798</v>
      </c>
      <c r="H10" s="8">
        <v>797</v>
      </c>
      <c r="I10" s="8">
        <v>805</v>
      </c>
      <c r="J10" s="8">
        <v>855</v>
      </c>
      <c r="K10" s="8">
        <v>797</v>
      </c>
      <c r="L10" s="8">
        <v>854</v>
      </c>
      <c r="M10" s="8">
        <v>862</v>
      </c>
      <c r="N10" s="8">
        <v>783</v>
      </c>
      <c r="O10" s="8">
        <v>859</v>
      </c>
      <c r="P10" s="8">
        <v>838</v>
      </c>
      <c r="Q10" s="8">
        <v>765</v>
      </c>
      <c r="R10" s="8">
        <v>788</v>
      </c>
      <c r="S10" s="8">
        <v>843</v>
      </c>
      <c r="T10" s="8">
        <v>955</v>
      </c>
      <c r="U10" s="8">
        <v>994</v>
      </c>
      <c r="V10" s="8">
        <v>1059</v>
      </c>
      <c r="W10" s="8">
        <v>1114</v>
      </c>
      <c r="X10" s="16">
        <v>1257</v>
      </c>
      <c r="Y10" s="16">
        <v>1372</v>
      </c>
      <c r="Z10" s="16">
        <v>1392</v>
      </c>
      <c r="AA10" s="16">
        <v>1459</v>
      </c>
      <c r="AB10" s="16">
        <v>1510</v>
      </c>
      <c r="AC10" s="16">
        <v>1505</v>
      </c>
      <c r="AD10" s="16">
        <v>1386</v>
      </c>
      <c r="AE10" s="16">
        <v>1342</v>
      </c>
      <c r="AF10" s="16">
        <v>1311</v>
      </c>
      <c r="AG10" s="16">
        <v>1265</v>
      </c>
      <c r="AH10" s="16">
        <v>1244</v>
      </c>
      <c r="AI10" s="16">
        <v>1158</v>
      </c>
    </row>
    <row r="11" spans="1:35" s="4" customFormat="1" ht="12" customHeight="1">
      <c r="A11" s="11"/>
      <c r="B11" s="41" t="s">
        <v>14</v>
      </c>
      <c r="C11" s="41"/>
      <c r="D11" s="13">
        <v>26</v>
      </c>
      <c r="E11" s="13">
        <v>11</v>
      </c>
      <c r="F11" s="13">
        <v>14</v>
      </c>
      <c r="G11" s="13">
        <v>25</v>
      </c>
      <c r="H11" s="13">
        <v>30</v>
      </c>
      <c r="I11" s="13">
        <v>22</v>
      </c>
      <c r="J11" s="13">
        <v>18</v>
      </c>
      <c r="K11" s="13">
        <v>41</v>
      </c>
      <c r="L11" s="13">
        <v>71</v>
      </c>
      <c r="M11" s="13">
        <v>37</v>
      </c>
      <c r="N11" s="13">
        <v>34</v>
      </c>
      <c r="O11" s="13">
        <v>36</v>
      </c>
      <c r="P11" s="13">
        <v>28</v>
      </c>
      <c r="Q11" s="13">
        <v>44</v>
      </c>
      <c r="R11" s="13">
        <v>73</v>
      </c>
      <c r="S11" s="13">
        <v>57</v>
      </c>
      <c r="T11" s="13">
        <v>44</v>
      </c>
      <c r="U11" s="13">
        <v>62</v>
      </c>
      <c r="V11" s="13">
        <v>70</v>
      </c>
      <c r="W11" s="13">
        <v>100</v>
      </c>
      <c r="X11" s="17">
        <v>121</v>
      </c>
      <c r="Y11" s="17">
        <v>100</v>
      </c>
      <c r="Z11" s="17">
        <v>111</v>
      </c>
      <c r="AA11" s="17">
        <v>113</v>
      </c>
      <c r="AB11" s="17">
        <v>112</v>
      </c>
      <c r="AC11" s="17">
        <v>100</v>
      </c>
      <c r="AD11" s="17">
        <v>76</v>
      </c>
      <c r="AE11" s="17">
        <v>71</v>
      </c>
      <c r="AF11" s="17">
        <v>82</v>
      </c>
      <c r="AG11" s="17">
        <v>63</v>
      </c>
      <c r="AH11" s="17">
        <v>67</v>
      </c>
      <c r="AI11" s="17">
        <v>25</v>
      </c>
    </row>
    <row r="12" spans="1:35" s="5" customFormat="1" ht="20.100000000000001" customHeight="1">
      <c r="A12" s="7" t="s">
        <v>1</v>
      </c>
      <c r="B12" s="7"/>
      <c r="C12" s="7"/>
      <c r="D12" s="9">
        <v>2638</v>
      </c>
      <c r="E12" s="9">
        <v>2593</v>
      </c>
      <c r="F12" s="9">
        <v>2631</v>
      </c>
      <c r="G12" s="9">
        <v>2822</v>
      </c>
      <c r="H12" s="9">
        <v>2968</v>
      </c>
      <c r="I12" s="9">
        <v>3114</v>
      </c>
      <c r="J12" s="9">
        <v>3400</v>
      </c>
      <c r="K12" s="9">
        <v>3556</v>
      </c>
      <c r="L12" s="9">
        <v>3757</v>
      </c>
      <c r="M12" s="9">
        <v>3729</v>
      </c>
      <c r="N12" s="9">
        <v>3635</v>
      </c>
      <c r="O12" s="9">
        <v>3599</v>
      </c>
      <c r="P12" s="9">
        <v>3480</v>
      </c>
      <c r="Q12" s="9">
        <v>3313</v>
      </c>
      <c r="R12" s="9">
        <v>3333</v>
      </c>
      <c r="S12" s="9">
        <v>3473</v>
      </c>
      <c r="T12" s="9">
        <v>3470</v>
      </c>
      <c r="U12" s="9">
        <v>3240</v>
      </c>
      <c r="V12" s="9">
        <v>3212</v>
      </c>
      <c r="W12" s="9">
        <v>3327</v>
      </c>
      <c r="X12" s="31">
        <v>3687</v>
      </c>
      <c r="Y12" s="31">
        <v>3836</v>
      </c>
      <c r="Z12" s="31">
        <f>SUM(Z13:Z17)</f>
        <v>4161</v>
      </c>
      <c r="AA12" s="31">
        <v>4410</v>
      </c>
      <c r="AB12" s="30">
        <f>SUM(AB13:AB17)</f>
        <v>4587</v>
      </c>
      <c r="AC12" s="30">
        <f>SUM(AC13:AC17)</f>
        <v>4612</v>
      </c>
      <c r="AD12" s="30">
        <v>4485</v>
      </c>
      <c r="AE12" s="30">
        <f>SUM(AE13:AE17)</f>
        <v>4308</v>
      </c>
      <c r="AF12" s="30">
        <v>4333</v>
      </c>
      <c r="AG12" s="30">
        <f>SUM(AG13:AG17)</f>
        <v>4285</v>
      </c>
      <c r="AH12" s="30">
        <f>SUM(AH13:AH17)</f>
        <v>4380</v>
      </c>
      <c r="AI12" s="30">
        <f>SUM(AI13:AI17)</f>
        <v>4722</v>
      </c>
    </row>
    <row r="13" spans="1:35" s="4" customFormat="1" ht="10.15" customHeight="1">
      <c r="A13" s="11"/>
      <c r="B13" s="12" t="s">
        <v>6</v>
      </c>
      <c r="C13" s="11"/>
      <c r="D13" s="13">
        <v>619</v>
      </c>
      <c r="E13" s="13">
        <v>582</v>
      </c>
      <c r="F13" s="13">
        <v>606</v>
      </c>
      <c r="G13" s="13">
        <v>627</v>
      </c>
      <c r="H13" s="13">
        <v>662</v>
      </c>
      <c r="I13" s="13">
        <v>654</v>
      </c>
      <c r="J13" s="13">
        <v>722</v>
      </c>
      <c r="K13" s="13">
        <v>773</v>
      </c>
      <c r="L13" s="13">
        <v>865</v>
      </c>
      <c r="M13" s="13">
        <v>768</v>
      </c>
      <c r="N13" s="13">
        <v>646</v>
      </c>
      <c r="O13" s="13">
        <v>653</v>
      </c>
      <c r="P13" s="13">
        <v>637</v>
      </c>
      <c r="Q13" s="13">
        <v>658</v>
      </c>
      <c r="R13" s="13">
        <v>702</v>
      </c>
      <c r="S13" s="13">
        <v>811</v>
      </c>
      <c r="T13" s="13">
        <v>709</v>
      </c>
      <c r="U13" s="13">
        <v>592</v>
      </c>
      <c r="V13" s="13">
        <v>623</v>
      </c>
      <c r="W13" s="13">
        <v>682</v>
      </c>
      <c r="X13" s="17">
        <v>791</v>
      </c>
      <c r="Y13" s="17">
        <v>781</v>
      </c>
      <c r="Z13" s="17">
        <v>866</v>
      </c>
      <c r="AA13" s="17">
        <v>857</v>
      </c>
      <c r="AB13" s="17">
        <v>855</v>
      </c>
      <c r="AC13" s="17">
        <v>819</v>
      </c>
      <c r="AD13" s="17">
        <v>839</v>
      </c>
      <c r="AE13" s="17">
        <v>756</v>
      </c>
      <c r="AF13" s="17">
        <v>866</v>
      </c>
      <c r="AG13" s="17">
        <v>923</v>
      </c>
      <c r="AH13" s="17">
        <v>992</v>
      </c>
      <c r="AI13" s="17">
        <v>1048</v>
      </c>
    </row>
    <row r="14" spans="1:35" s="4" customFormat="1" ht="10.15" customHeight="1">
      <c r="B14" s="1" t="s">
        <v>7</v>
      </c>
      <c r="D14" s="8">
        <v>487</v>
      </c>
      <c r="E14" s="8">
        <v>569</v>
      </c>
      <c r="F14" s="8">
        <v>555</v>
      </c>
      <c r="G14" s="8">
        <v>571</v>
      </c>
      <c r="H14" s="8">
        <v>643</v>
      </c>
      <c r="I14" s="8">
        <v>722</v>
      </c>
      <c r="J14" s="8">
        <v>742</v>
      </c>
      <c r="K14" s="8">
        <v>770</v>
      </c>
      <c r="L14" s="8">
        <v>802</v>
      </c>
      <c r="M14" s="8">
        <v>850</v>
      </c>
      <c r="N14" s="8">
        <v>807</v>
      </c>
      <c r="O14" s="8">
        <v>768</v>
      </c>
      <c r="P14" s="8">
        <v>744</v>
      </c>
      <c r="Q14" s="8">
        <v>698</v>
      </c>
      <c r="R14" s="8">
        <v>673</v>
      </c>
      <c r="S14" s="8">
        <v>755</v>
      </c>
      <c r="T14" s="8">
        <v>769</v>
      </c>
      <c r="U14" s="8">
        <v>731</v>
      </c>
      <c r="V14" s="8">
        <v>700</v>
      </c>
      <c r="W14" s="8">
        <v>718</v>
      </c>
      <c r="X14" s="16">
        <v>849</v>
      </c>
      <c r="Y14" s="16">
        <v>810</v>
      </c>
      <c r="Z14" s="18">
        <v>939</v>
      </c>
      <c r="AA14" s="18">
        <v>991</v>
      </c>
      <c r="AB14" s="18">
        <v>1028</v>
      </c>
      <c r="AC14" s="18">
        <v>1000</v>
      </c>
      <c r="AD14" s="18">
        <v>989</v>
      </c>
      <c r="AE14" s="18">
        <v>962</v>
      </c>
      <c r="AF14" s="18">
        <v>825</v>
      </c>
      <c r="AG14" s="18">
        <v>956</v>
      </c>
      <c r="AH14" s="18">
        <v>964</v>
      </c>
      <c r="AI14" s="18">
        <v>1060</v>
      </c>
    </row>
    <row r="15" spans="1:35" s="4" customFormat="1" ht="10.15" customHeight="1">
      <c r="A15" s="11"/>
      <c r="B15" s="12" t="s">
        <v>8</v>
      </c>
      <c r="C15" s="11"/>
      <c r="D15" s="13">
        <v>669</v>
      </c>
      <c r="E15" s="13">
        <v>659</v>
      </c>
      <c r="F15" s="13">
        <v>699</v>
      </c>
      <c r="G15" s="13">
        <v>762</v>
      </c>
      <c r="H15" s="13">
        <v>739</v>
      </c>
      <c r="I15" s="13">
        <v>812</v>
      </c>
      <c r="J15" s="13">
        <v>902</v>
      </c>
      <c r="K15" s="13">
        <v>917</v>
      </c>
      <c r="L15" s="13">
        <v>944</v>
      </c>
      <c r="M15" s="13">
        <v>935</v>
      </c>
      <c r="N15" s="13">
        <v>964</v>
      </c>
      <c r="O15" s="13">
        <v>944</v>
      </c>
      <c r="P15" s="13">
        <v>897</v>
      </c>
      <c r="Q15" s="13">
        <v>826</v>
      </c>
      <c r="R15" s="13">
        <v>875</v>
      </c>
      <c r="S15" s="13">
        <v>854</v>
      </c>
      <c r="T15" s="13">
        <v>881</v>
      </c>
      <c r="U15" s="13">
        <v>839</v>
      </c>
      <c r="V15" s="13">
        <v>843</v>
      </c>
      <c r="W15" s="13">
        <v>889</v>
      </c>
      <c r="X15" s="17">
        <v>934</v>
      </c>
      <c r="Y15" s="17">
        <v>1044</v>
      </c>
      <c r="Z15" s="17">
        <v>1073</v>
      </c>
      <c r="AA15" s="17">
        <v>1199</v>
      </c>
      <c r="AB15" s="17">
        <v>1250</v>
      </c>
      <c r="AC15" s="17">
        <v>1220</v>
      </c>
      <c r="AD15" s="17">
        <v>1158</v>
      </c>
      <c r="AE15" s="17">
        <v>1208</v>
      </c>
      <c r="AF15" s="17">
        <v>1132</v>
      </c>
      <c r="AG15" s="17">
        <v>1011</v>
      </c>
      <c r="AH15" s="17">
        <v>1156</v>
      </c>
      <c r="AI15" s="17">
        <v>1141</v>
      </c>
    </row>
    <row r="16" spans="1:35" s="4" customFormat="1" ht="10.15" customHeight="1">
      <c r="B16" s="1" t="s">
        <v>9</v>
      </c>
      <c r="D16" s="8">
        <v>842</v>
      </c>
      <c r="E16" s="8">
        <v>769</v>
      </c>
      <c r="F16" s="8">
        <v>755</v>
      </c>
      <c r="G16" s="8">
        <v>836</v>
      </c>
      <c r="H16" s="8">
        <v>904</v>
      </c>
      <c r="I16" s="8">
        <v>907</v>
      </c>
      <c r="J16" s="8">
        <v>1007</v>
      </c>
      <c r="K16" s="8">
        <v>1076</v>
      </c>
      <c r="L16" s="8">
        <v>1120</v>
      </c>
      <c r="M16" s="8">
        <v>1159</v>
      </c>
      <c r="N16" s="8">
        <v>1204</v>
      </c>
      <c r="O16" s="8">
        <v>1217</v>
      </c>
      <c r="P16" s="8">
        <v>1181</v>
      </c>
      <c r="Q16" s="8">
        <v>1113</v>
      </c>
      <c r="R16" s="8">
        <v>1063</v>
      </c>
      <c r="S16" s="8">
        <v>1036</v>
      </c>
      <c r="T16" s="8">
        <v>1092</v>
      </c>
      <c r="U16" s="8">
        <v>1062</v>
      </c>
      <c r="V16" s="8">
        <v>1034</v>
      </c>
      <c r="W16" s="8">
        <v>1024</v>
      </c>
      <c r="X16" s="16">
        <v>1090</v>
      </c>
      <c r="Y16" s="16">
        <v>1184</v>
      </c>
      <c r="Z16" s="18">
        <v>1267</v>
      </c>
      <c r="AA16" s="18">
        <v>1343</v>
      </c>
      <c r="AB16" s="18">
        <v>1443</v>
      </c>
      <c r="AC16" s="18">
        <v>1555</v>
      </c>
      <c r="AD16" s="18">
        <v>1475</v>
      </c>
      <c r="AE16" s="18">
        <v>1377</v>
      </c>
      <c r="AF16" s="18">
        <v>1497</v>
      </c>
      <c r="AG16" s="18">
        <v>1385</v>
      </c>
      <c r="AH16" s="18">
        <v>1257</v>
      </c>
      <c r="AI16" s="18">
        <v>1469</v>
      </c>
    </row>
    <row r="17" spans="1:35" s="4" customFormat="1" ht="12" customHeight="1">
      <c r="A17" s="11"/>
      <c r="B17" s="41" t="s">
        <v>14</v>
      </c>
      <c r="C17" s="41"/>
      <c r="D17" s="13">
        <v>21</v>
      </c>
      <c r="E17" s="13">
        <v>14</v>
      </c>
      <c r="F17" s="13">
        <v>16</v>
      </c>
      <c r="G17" s="13">
        <v>26</v>
      </c>
      <c r="H17" s="13">
        <v>20</v>
      </c>
      <c r="I17" s="13">
        <v>19</v>
      </c>
      <c r="J17" s="13">
        <v>27</v>
      </c>
      <c r="K17" s="13">
        <v>20</v>
      </c>
      <c r="L17" s="13">
        <v>26</v>
      </c>
      <c r="M17" s="13">
        <v>17</v>
      </c>
      <c r="N17" s="13">
        <v>14</v>
      </c>
      <c r="O17" s="13">
        <v>17</v>
      </c>
      <c r="P17" s="13">
        <v>21</v>
      </c>
      <c r="Q17" s="13">
        <v>18</v>
      </c>
      <c r="R17" s="13">
        <v>20</v>
      </c>
      <c r="S17" s="13">
        <v>17</v>
      </c>
      <c r="T17" s="13">
        <v>19</v>
      </c>
      <c r="U17" s="13">
        <v>16</v>
      </c>
      <c r="V17" s="13">
        <v>12</v>
      </c>
      <c r="W17" s="13">
        <v>14</v>
      </c>
      <c r="X17" s="17">
        <v>23</v>
      </c>
      <c r="Y17" s="17">
        <v>17</v>
      </c>
      <c r="Z17" s="17">
        <v>16</v>
      </c>
      <c r="AA17" s="17">
        <v>20</v>
      </c>
      <c r="AB17" s="17">
        <v>11</v>
      </c>
      <c r="AC17" s="17">
        <v>18</v>
      </c>
      <c r="AD17" s="17">
        <v>24</v>
      </c>
      <c r="AE17" s="17">
        <v>5</v>
      </c>
      <c r="AF17" s="17">
        <v>13</v>
      </c>
      <c r="AG17" s="17">
        <v>10</v>
      </c>
      <c r="AH17" s="17">
        <v>11</v>
      </c>
      <c r="AI17" s="17">
        <v>4</v>
      </c>
    </row>
    <row r="18" spans="1:35" s="5" customFormat="1" ht="20.100000000000001" customHeight="1">
      <c r="A18" s="7" t="s">
        <v>2</v>
      </c>
      <c r="B18" s="7"/>
      <c r="C18" s="7"/>
      <c r="D18" s="9">
        <v>1875</v>
      </c>
      <c r="E18" s="9">
        <v>1735</v>
      </c>
      <c r="F18" s="9">
        <v>1634</v>
      </c>
      <c r="G18" s="9">
        <v>1567</v>
      </c>
      <c r="H18" s="9">
        <v>1632</v>
      </c>
      <c r="I18" s="9">
        <v>1650</v>
      </c>
      <c r="J18" s="9">
        <v>1730</v>
      </c>
      <c r="K18" s="9">
        <v>1806</v>
      </c>
      <c r="L18" s="9">
        <v>1794</v>
      </c>
      <c r="M18" s="9">
        <v>1814</v>
      </c>
      <c r="N18" s="9">
        <v>1807</v>
      </c>
      <c r="O18" s="9">
        <v>1782</v>
      </c>
      <c r="P18" s="9">
        <v>1753</v>
      </c>
      <c r="Q18" s="9">
        <v>1773</v>
      </c>
      <c r="R18" s="9">
        <v>1873</v>
      </c>
      <c r="S18" s="9">
        <v>1844</v>
      </c>
      <c r="T18" s="9">
        <v>1762</v>
      </c>
      <c r="U18" s="9">
        <v>1753</v>
      </c>
      <c r="V18" s="9">
        <v>1798</v>
      </c>
      <c r="W18" s="9">
        <v>1762</v>
      </c>
      <c r="X18" s="31">
        <v>1799</v>
      </c>
      <c r="Y18" s="31">
        <v>1775</v>
      </c>
      <c r="Z18" s="31">
        <f>SUM(Z19:Z23)</f>
        <v>1771</v>
      </c>
      <c r="AA18" s="31">
        <v>1823</v>
      </c>
      <c r="AB18" s="30">
        <f>SUM(AB19:AB23)</f>
        <v>1849</v>
      </c>
      <c r="AC18" s="30">
        <f>SUM(AC19:AC23)</f>
        <v>1742</v>
      </c>
      <c r="AD18" s="30">
        <v>1742</v>
      </c>
      <c r="AE18" s="30">
        <f>SUM(AE19:AE23)</f>
        <v>1746</v>
      </c>
      <c r="AF18" s="30">
        <v>1762</v>
      </c>
      <c r="AG18" s="30">
        <f>SUM(AG19:AG23)</f>
        <v>1793</v>
      </c>
      <c r="AH18" s="30">
        <f>SUM(AH19:AH23)</f>
        <v>1927</v>
      </c>
      <c r="AI18" s="30">
        <f>SUM(AI19:AI23)</f>
        <v>1960</v>
      </c>
    </row>
    <row r="19" spans="1:35" s="4" customFormat="1" ht="10.15" customHeight="1">
      <c r="A19" s="11"/>
      <c r="B19" s="12" t="s">
        <v>6</v>
      </c>
      <c r="C19" s="11"/>
      <c r="D19" s="13">
        <v>541</v>
      </c>
      <c r="E19" s="13">
        <v>493</v>
      </c>
      <c r="F19" s="13">
        <v>468</v>
      </c>
      <c r="G19" s="13">
        <v>475</v>
      </c>
      <c r="H19" s="13">
        <v>546</v>
      </c>
      <c r="I19" s="13">
        <v>544</v>
      </c>
      <c r="J19" s="13">
        <v>547</v>
      </c>
      <c r="K19" s="13">
        <v>580</v>
      </c>
      <c r="L19" s="13">
        <v>595</v>
      </c>
      <c r="M19" s="13">
        <v>578</v>
      </c>
      <c r="N19" s="13">
        <v>582</v>
      </c>
      <c r="O19" s="13">
        <v>583</v>
      </c>
      <c r="P19" s="13">
        <v>534</v>
      </c>
      <c r="Q19" s="13">
        <v>494</v>
      </c>
      <c r="R19" s="13">
        <v>575</v>
      </c>
      <c r="S19" s="13">
        <v>555</v>
      </c>
      <c r="T19" s="13">
        <v>473</v>
      </c>
      <c r="U19" s="13">
        <v>466</v>
      </c>
      <c r="V19" s="13">
        <v>459</v>
      </c>
      <c r="W19" s="13">
        <v>429</v>
      </c>
      <c r="X19" s="17">
        <v>448</v>
      </c>
      <c r="Y19" s="17">
        <v>430</v>
      </c>
      <c r="Z19" s="17">
        <v>406</v>
      </c>
      <c r="AA19" s="17">
        <v>394</v>
      </c>
      <c r="AB19" s="17">
        <v>441</v>
      </c>
      <c r="AC19" s="17">
        <v>366</v>
      </c>
      <c r="AD19" s="17">
        <v>376</v>
      </c>
      <c r="AE19" s="17">
        <v>383</v>
      </c>
      <c r="AF19" s="17">
        <v>426</v>
      </c>
      <c r="AG19" s="17">
        <v>434</v>
      </c>
      <c r="AH19" s="17">
        <v>490</v>
      </c>
      <c r="AI19" s="17">
        <v>435</v>
      </c>
    </row>
    <row r="20" spans="1:35" s="4" customFormat="1" ht="10.15" customHeight="1">
      <c r="B20" s="1" t="s">
        <v>7</v>
      </c>
      <c r="D20" s="8">
        <v>368</v>
      </c>
      <c r="E20" s="8">
        <v>347</v>
      </c>
      <c r="F20" s="8">
        <v>317</v>
      </c>
      <c r="G20" s="8">
        <v>323</v>
      </c>
      <c r="H20" s="8">
        <v>327</v>
      </c>
      <c r="I20" s="8">
        <v>352</v>
      </c>
      <c r="J20" s="8">
        <v>372</v>
      </c>
      <c r="K20" s="8">
        <v>400</v>
      </c>
      <c r="L20" s="8">
        <v>371</v>
      </c>
      <c r="M20" s="8">
        <v>393</v>
      </c>
      <c r="N20" s="8">
        <v>358</v>
      </c>
      <c r="O20" s="8">
        <v>373</v>
      </c>
      <c r="P20" s="8">
        <v>405</v>
      </c>
      <c r="Q20" s="8">
        <v>388</v>
      </c>
      <c r="R20" s="8">
        <v>407</v>
      </c>
      <c r="S20" s="8">
        <v>424</v>
      </c>
      <c r="T20" s="8">
        <v>430</v>
      </c>
      <c r="U20" s="8">
        <v>384</v>
      </c>
      <c r="V20" s="8">
        <v>418</v>
      </c>
      <c r="W20" s="8">
        <v>384</v>
      </c>
      <c r="X20" s="16">
        <v>379</v>
      </c>
      <c r="Y20" s="16">
        <v>391</v>
      </c>
      <c r="Z20" s="16">
        <v>412</v>
      </c>
      <c r="AA20" s="16">
        <v>395</v>
      </c>
      <c r="AB20" s="16">
        <v>379</v>
      </c>
      <c r="AC20" s="16">
        <v>395</v>
      </c>
      <c r="AD20" s="16">
        <v>374</v>
      </c>
      <c r="AE20" s="16">
        <v>366</v>
      </c>
      <c r="AF20" s="16">
        <v>388</v>
      </c>
      <c r="AG20" s="16">
        <v>396</v>
      </c>
      <c r="AH20" s="16">
        <v>447</v>
      </c>
      <c r="AI20" s="16">
        <v>476</v>
      </c>
    </row>
    <row r="21" spans="1:35" s="4" customFormat="1" ht="10.15" customHeight="1">
      <c r="A21" s="11"/>
      <c r="B21" s="12" t="s">
        <v>8</v>
      </c>
      <c r="C21" s="11"/>
      <c r="D21" s="13">
        <v>400</v>
      </c>
      <c r="E21" s="13">
        <v>370</v>
      </c>
      <c r="F21" s="13">
        <v>334</v>
      </c>
      <c r="G21" s="13">
        <v>293</v>
      </c>
      <c r="H21" s="13">
        <v>317</v>
      </c>
      <c r="I21" s="13">
        <v>302</v>
      </c>
      <c r="J21" s="13">
        <v>334</v>
      </c>
      <c r="K21" s="13">
        <v>359</v>
      </c>
      <c r="L21" s="13">
        <v>365</v>
      </c>
      <c r="M21" s="13">
        <v>349</v>
      </c>
      <c r="N21" s="13">
        <v>349</v>
      </c>
      <c r="O21" s="13">
        <v>317</v>
      </c>
      <c r="P21" s="13">
        <v>333</v>
      </c>
      <c r="Q21" s="13">
        <v>365</v>
      </c>
      <c r="R21" s="13">
        <v>343</v>
      </c>
      <c r="S21" s="13">
        <v>335</v>
      </c>
      <c r="T21" s="13">
        <v>345</v>
      </c>
      <c r="U21" s="13">
        <v>355</v>
      </c>
      <c r="V21" s="13">
        <v>352</v>
      </c>
      <c r="W21" s="13">
        <v>374</v>
      </c>
      <c r="X21" s="17">
        <v>382</v>
      </c>
      <c r="Y21" s="17">
        <v>357</v>
      </c>
      <c r="Z21" s="17">
        <v>391</v>
      </c>
      <c r="AA21" s="17">
        <v>420</v>
      </c>
      <c r="AB21" s="17">
        <v>394</v>
      </c>
      <c r="AC21" s="17">
        <v>359</v>
      </c>
      <c r="AD21" s="17">
        <v>376</v>
      </c>
      <c r="AE21" s="17">
        <v>377</v>
      </c>
      <c r="AF21" s="17">
        <v>345</v>
      </c>
      <c r="AG21" s="17">
        <v>379</v>
      </c>
      <c r="AH21" s="17">
        <v>384</v>
      </c>
      <c r="AI21" s="17">
        <v>427</v>
      </c>
    </row>
    <row r="22" spans="1:35" s="4" customFormat="1" ht="10.15" customHeight="1">
      <c r="B22" s="1" t="s">
        <v>9</v>
      </c>
      <c r="D22" s="8">
        <v>552</v>
      </c>
      <c r="E22" s="8">
        <v>511</v>
      </c>
      <c r="F22" s="8">
        <v>509</v>
      </c>
      <c r="G22" s="8">
        <v>465</v>
      </c>
      <c r="H22" s="8">
        <v>430</v>
      </c>
      <c r="I22" s="8">
        <v>442</v>
      </c>
      <c r="J22" s="8">
        <v>465</v>
      </c>
      <c r="K22" s="8">
        <v>461</v>
      </c>
      <c r="L22" s="8">
        <v>456</v>
      </c>
      <c r="M22" s="8">
        <v>477</v>
      </c>
      <c r="N22" s="8">
        <v>505</v>
      </c>
      <c r="O22" s="8">
        <v>493</v>
      </c>
      <c r="P22" s="8">
        <v>469</v>
      </c>
      <c r="Q22" s="8">
        <v>513</v>
      </c>
      <c r="R22" s="8">
        <v>540</v>
      </c>
      <c r="S22" s="8">
        <v>513</v>
      </c>
      <c r="T22" s="8">
        <v>506</v>
      </c>
      <c r="U22" s="8">
        <v>532</v>
      </c>
      <c r="V22" s="8">
        <v>555</v>
      </c>
      <c r="W22" s="8">
        <v>563</v>
      </c>
      <c r="X22" s="16">
        <v>578</v>
      </c>
      <c r="Y22" s="16">
        <v>585</v>
      </c>
      <c r="Z22" s="16">
        <v>555</v>
      </c>
      <c r="AA22" s="16">
        <v>609</v>
      </c>
      <c r="AB22" s="16">
        <v>624</v>
      </c>
      <c r="AC22" s="16">
        <v>614</v>
      </c>
      <c r="AD22" s="16">
        <v>602</v>
      </c>
      <c r="AE22" s="16">
        <v>617</v>
      </c>
      <c r="AF22" s="16">
        <v>600</v>
      </c>
      <c r="AG22" s="16">
        <v>574</v>
      </c>
      <c r="AH22" s="16">
        <v>600</v>
      </c>
      <c r="AI22" s="16">
        <v>618</v>
      </c>
    </row>
    <row r="23" spans="1:35" s="4" customFormat="1" ht="12" customHeight="1">
      <c r="A23" s="11"/>
      <c r="B23" s="41" t="s">
        <v>14</v>
      </c>
      <c r="C23" s="41"/>
      <c r="D23" s="13">
        <v>14</v>
      </c>
      <c r="E23" s="13">
        <v>14</v>
      </c>
      <c r="F23" s="13">
        <v>6</v>
      </c>
      <c r="G23" s="13">
        <v>11</v>
      </c>
      <c r="H23" s="13">
        <v>12</v>
      </c>
      <c r="I23" s="13">
        <v>10</v>
      </c>
      <c r="J23" s="13">
        <v>12</v>
      </c>
      <c r="K23" s="13">
        <v>6</v>
      </c>
      <c r="L23" s="13">
        <v>7</v>
      </c>
      <c r="M23" s="13">
        <v>17</v>
      </c>
      <c r="N23" s="13">
        <v>13</v>
      </c>
      <c r="O23" s="13">
        <v>16</v>
      </c>
      <c r="P23" s="13">
        <v>12</v>
      </c>
      <c r="Q23" s="13">
        <v>13</v>
      </c>
      <c r="R23" s="13">
        <v>8</v>
      </c>
      <c r="S23" s="13">
        <v>17</v>
      </c>
      <c r="T23" s="13">
        <v>8</v>
      </c>
      <c r="U23" s="13">
        <v>16</v>
      </c>
      <c r="V23" s="13">
        <v>14</v>
      </c>
      <c r="W23" s="13">
        <v>12</v>
      </c>
      <c r="X23" s="17">
        <v>12</v>
      </c>
      <c r="Y23" s="17">
        <v>12</v>
      </c>
      <c r="Z23" s="17">
        <v>7</v>
      </c>
      <c r="AA23" s="17">
        <v>5</v>
      </c>
      <c r="AB23" s="17">
        <v>11</v>
      </c>
      <c r="AC23" s="17">
        <v>8</v>
      </c>
      <c r="AD23" s="17">
        <v>14</v>
      </c>
      <c r="AE23" s="17">
        <v>3</v>
      </c>
      <c r="AF23" s="17">
        <v>3</v>
      </c>
      <c r="AG23" s="17">
        <v>10</v>
      </c>
      <c r="AH23" s="17">
        <v>6</v>
      </c>
      <c r="AI23" s="17">
        <v>4</v>
      </c>
    </row>
    <row r="24" spans="1:35" s="5" customFormat="1" ht="20.100000000000001" customHeight="1">
      <c r="A24" s="7" t="s">
        <v>3</v>
      </c>
      <c r="B24" s="7"/>
      <c r="C24" s="7"/>
      <c r="D24" s="9">
        <v>4351</v>
      </c>
      <c r="E24" s="9">
        <v>4260</v>
      </c>
      <c r="F24" s="9">
        <v>4164</v>
      </c>
      <c r="G24" s="9">
        <v>4115</v>
      </c>
      <c r="H24" s="9">
        <v>4205</v>
      </c>
      <c r="I24" s="9">
        <v>4337</v>
      </c>
      <c r="J24" s="9">
        <v>4494</v>
      </c>
      <c r="K24" s="9">
        <v>4604</v>
      </c>
      <c r="L24" s="9">
        <v>4876</v>
      </c>
      <c r="M24" s="9">
        <v>4963</v>
      </c>
      <c r="N24" s="9">
        <v>4782</v>
      </c>
      <c r="O24" s="9">
        <v>4690</v>
      </c>
      <c r="P24" s="9">
        <v>4551</v>
      </c>
      <c r="Q24" s="9">
        <v>4445</v>
      </c>
      <c r="R24" s="9">
        <v>4600</v>
      </c>
      <c r="S24" s="9">
        <v>4676</v>
      </c>
      <c r="T24" s="9">
        <v>5030</v>
      </c>
      <c r="U24" s="9">
        <v>5448</v>
      </c>
      <c r="V24" s="9">
        <v>5935</v>
      </c>
      <c r="W24" s="9">
        <v>6495</v>
      </c>
      <c r="X24" s="31">
        <v>7123</v>
      </c>
      <c r="Y24" s="31">
        <v>7523</v>
      </c>
      <c r="Z24" s="31">
        <f>SUM(Z25:Z29)</f>
        <v>7949</v>
      </c>
      <c r="AA24" s="31">
        <v>8296</v>
      </c>
      <c r="AB24" s="31">
        <f>SUM(AB25:AB29)</f>
        <v>8255</v>
      </c>
      <c r="AC24" s="31">
        <f>SUM(AC25:AC29)</f>
        <v>8193</v>
      </c>
      <c r="AD24" s="31">
        <v>7598</v>
      </c>
      <c r="AE24" s="31">
        <f>SUM(AE25:AE29)</f>
        <v>7029</v>
      </c>
      <c r="AF24" s="31">
        <v>6543</v>
      </c>
      <c r="AG24" s="31">
        <f>SUM(AG25:AG29)</f>
        <v>6593</v>
      </c>
      <c r="AH24" s="31">
        <f>SUM(AH25:AH29)</f>
        <v>6725</v>
      </c>
      <c r="AI24" s="31">
        <f>SUM(AI25:AI29)</f>
        <v>6978</v>
      </c>
    </row>
    <row r="25" spans="1:35" s="4" customFormat="1" ht="10.15" customHeight="1">
      <c r="A25" s="11"/>
      <c r="B25" s="12" t="s">
        <v>6</v>
      </c>
      <c r="C25" s="11"/>
      <c r="D25" s="13">
        <v>1372</v>
      </c>
      <c r="E25" s="13">
        <v>1249</v>
      </c>
      <c r="F25" s="13">
        <v>1214</v>
      </c>
      <c r="G25" s="13">
        <v>1149</v>
      </c>
      <c r="H25" s="13">
        <v>1284</v>
      </c>
      <c r="I25" s="13">
        <v>1356</v>
      </c>
      <c r="J25" s="13">
        <v>1423</v>
      </c>
      <c r="K25" s="13">
        <v>1377</v>
      </c>
      <c r="L25" s="13">
        <v>1566</v>
      </c>
      <c r="M25" s="13">
        <v>1371</v>
      </c>
      <c r="N25" s="13">
        <v>1274</v>
      </c>
      <c r="O25" s="13">
        <v>1235</v>
      </c>
      <c r="P25" s="13">
        <v>1155</v>
      </c>
      <c r="Q25" s="13">
        <v>1213</v>
      </c>
      <c r="R25" s="13">
        <v>1344</v>
      </c>
      <c r="S25" s="13">
        <v>1383</v>
      </c>
      <c r="T25" s="13">
        <v>1489</v>
      </c>
      <c r="U25" s="13">
        <v>1602</v>
      </c>
      <c r="V25" s="13">
        <v>1764</v>
      </c>
      <c r="W25" s="13">
        <v>1901</v>
      </c>
      <c r="X25" s="17">
        <v>2065</v>
      </c>
      <c r="Y25" s="17">
        <v>2110</v>
      </c>
      <c r="Z25" s="17">
        <v>2201</v>
      </c>
      <c r="AA25" s="17">
        <v>2170</v>
      </c>
      <c r="AB25" s="17">
        <v>1898</v>
      </c>
      <c r="AC25" s="17">
        <v>1894</v>
      </c>
      <c r="AD25" s="17">
        <v>1660</v>
      </c>
      <c r="AE25" s="17">
        <v>1425</v>
      </c>
      <c r="AF25" s="17">
        <v>1402</v>
      </c>
      <c r="AG25" s="17">
        <v>1577</v>
      </c>
      <c r="AH25" s="17">
        <v>1609</v>
      </c>
      <c r="AI25" s="17">
        <v>1651</v>
      </c>
    </row>
    <row r="26" spans="1:35" s="4" customFormat="1" ht="10.15" customHeight="1">
      <c r="B26" s="1" t="s">
        <v>7</v>
      </c>
      <c r="D26" s="8">
        <v>898</v>
      </c>
      <c r="E26" s="8">
        <v>878</v>
      </c>
      <c r="F26" s="8">
        <v>843</v>
      </c>
      <c r="G26" s="8">
        <v>794</v>
      </c>
      <c r="H26" s="8">
        <v>793</v>
      </c>
      <c r="I26" s="8">
        <v>842</v>
      </c>
      <c r="J26" s="8">
        <v>935</v>
      </c>
      <c r="K26" s="8">
        <v>1006</v>
      </c>
      <c r="L26" s="8">
        <v>920</v>
      </c>
      <c r="M26" s="8">
        <v>1112</v>
      </c>
      <c r="N26" s="8">
        <v>989</v>
      </c>
      <c r="O26" s="8">
        <v>973</v>
      </c>
      <c r="P26" s="8">
        <v>926</v>
      </c>
      <c r="Q26" s="8">
        <v>872</v>
      </c>
      <c r="R26" s="8">
        <v>928</v>
      </c>
      <c r="S26" s="8">
        <v>965</v>
      </c>
      <c r="T26" s="8">
        <v>1061</v>
      </c>
      <c r="U26" s="8">
        <v>1191</v>
      </c>
      <c r="V26" s="8">
        <v>1220</v>
      </c>
      <c r="W26" s="8">
        <v>1332</v>
      </c>
      <c r="X26" s="16">
        <v>1498</v>
      </c>
      <c r="Y26" s="16">
        <v>1608</v>
      </c>
      <c r="Z26" s="16">
        <v>1674</v>
      </c>
      <c r="AA26" s="16">
        <v>1845</v>
      </c>
      <c r="AB26" s="16">
        <v>1812</v>
      </c>
      <c r="AC26" s="16">
        <v>1731</v>
      </c>
      <c r="AD26" s="16">
        <v>1517</v>
      </c>
      <c r="AE26" s="16">
        <v>1413</v>
      </c>
      <c r="AF26" s="16">
        <v>1256</v>
      </c>
      <c r="AG26" s="16">
        <v>1327</v>
      </c>
      <c r="AH26" s="16">
        <v>1490</v>
      </c>
      <c r="AI26" s="16">
        <v>1559</v>
      </c>
    </row>
    <row r="27" spans="1:35" s="4" customFormat="1" ht="10.15" customHeight="1">
      <c r="A27" s="11"/>
      <c r="B27" s="12" t="s">
        <v>8</v>
      </c>
      <c r="C27" s="11"/>
      <c r="D27" s="13">
        <v>840</v>
      </c>
      <c r="E27" s="13">
        <v>819</v>
      </c>
      <c r="F27" s="13">
        <v>811</v>
      </c>
      <c r="G27" s="13">
        <v>854</v>
      </c>
      <c r="H27" s="13">
        <v>827</v>
      </c>
      <c r="I27" s="13">
        <v>849</v>
      </c>
      <c r="J27" s="13">
        <v>869</v>
      </c>
      <c r="K27" s="13">
        <v>958</v>
      </c>
      <c r="L27" s="13">
        <v>1060</v>
      </c>
      <c r="M27" s="13">
        <v>952</v>
      </c>
      <c r="N27" s="13">
        <v>1078</v>
      </c>
      <c r="O27" s="13">
        <v>1005</v>
      </c>
      <c r="P27" s="13">
        <v>956</v>
      </c>
      <c r="Q27" s="13">
        <v>910</v>
      </c>
      <c r="R27" s="13">
        <v>939</v>
      </c>
      <c r="S27" s="13">
        <v>989</v>
      </c>
      <c r="T27" s="13">
        <v>993</v>
      </c>
      <c r="U27" s="13">
        <v>1128</v>
      </c>
      <c r="V27" s="13">
        <v>1225</v>
      </c>
      <c r="W27" s="13">
        <v>1268</v>
      </c>
      <c r="X27" s="17">
        <v>1437</v>
      </c>
      <c r="Y27" s="17">
        <v>1568</v>
      </c>
      <c r="Z27" s="17">
        <v>1601</v>
      </c>
      <c r="AA27" s="17">
        <v>1662</v>
      </c>
      <c r="AB27" s="17">
        <v>1757</v>
      </c>
      <c r="AC27" s="17">
        <v>1718</v>
      </c>
      <c r="AD27" s="17">
        <v>1638</v>
      </c>
      <c r="AE27" s="17">
        <v>1448</v>
      </c>
      <c r="AF27" s="17">
        <v>1367</v>
      </c>
      <c r="AG27" s="17">
        <v>1286</v>
      </c>
      <c r="AH27" s="17">
        <v>1397</v>
      </c>
      <c r="AI27" s="17">
        <v>1545</v>
      </c>
    </row>
    <row r="28" spans="1:35" s="4" customFormat="1" ht="10.15" customHeight="1">
      <c r="B28" s="1" t="s">
        <v>9</v>
      </c>
      <c r="D28" s="8">
        <v>1226</v>
      </c>
      <c r="E28" s="8">
        <v>1308</v>
      </c>
      <c r="F28" s="8">
        <v>1277</v>
      </c>
      <c r="G28" s="8">
        <v>1304</v>
      </c>
      <c r="H28" s="8">
        <v>1269</v>
      </c>
      <c r="I28" s="8">
        <v>1259</v>
      </c>
      <c r="J28" s="8">
        <v>1228</v>
      </c>
      <c r="K28" s="8">
        <v>1216</v>
      </c>
      <c r="L28" s="8">
        <v>1277</v>
      </c>
      <c r="M28" s="8">
        <v>1472</v>
      </c>
      <c r="N28" s="8">
        <v>1404</v>
      </c>
      <c r="O28" s="8">
        <v>1454</v>
      </c>
      <c r="P28" s="8">
        <v>1484</v>
      </c>
      <c r="Q28" s="8">
        <v>1421</v>
      </c>
      <c r="R28" s="8">
        <v>1369</v>
      </c>
      <c r="S28" s="8">
        <v>1312</v>
      </c>
      <c r="T28" s="8">
        <v>1454</v>
      </c>
      <c r="U28" s="8">
        <v>1480</v>
      </c>
      <c r="V28" s="8">
        <v>1661</v>
      </c>
      <c r="W28" s="8">
        <v>1907</v>
      </c>
      <c r="X28" s="16">
        <v>2033</v>
      </c>
      <c r="Y28" s="16">
        <v>2171</v>
      </c>
      <c r="Z28" s="16">
        <v>2433</v>
      </c>
      <c r="AA28" s="16">
        <v>2584</v>
      </c>
      <c r="AB28" s="16">
        <v>2744</v>
      </c>
      <c r="AC28" s="16">
        <v>2805</v>
      </c>
      <c r="AD28" s="16">
        <v>2742</v>
      </c>
      <c r="AE28" s="16">
        <v>2731</v>
      </c>
      <c r="AF28" s="16">
        <v>2498</v>
      </c>
      <c r="AG28" s="16">
        <v>2378</v>
      </c>
      <c r="AH28" s="16">
        <v>2212</v>
      </c>
      <c r="AI28" s="16">
        <v>2221</v>
      </c>
    </row>
    <row r="29" spans="1:35" s="4" customFormat="1" ht="12" customHeight="1">
      <c r="A29" s="11"/>
      <c r="B29" s="41" t="s">
        <v>14</v>
      </c>
      <c r="C29" s="41"/>
      <c r="D29" s="13">
        <v>15</v>
      </c>
      <c r="E29" s="13">
        <v>6</v>
      </c>
      <c r="F29" s="13">
        <v>19</v>
      </c>
      <c r="G29" s="13">
        <v>14</v>
      </c>
      <c r="H29" s="13">
        <v>32</v>
      </c>
      <c r="I29" s="13">
        <v>31</v>
      </c>
      <c r="J29" s="13">
        <v>39</v>
      </c>
      <c r="K29" s="13">
        <v>47</v>
      </c>
      <c r="L29" s="13">
        <v>53</v>
      </c>
      <c r="M29" s="13">
        <v>56</v>
      </c>
      <c r="N29" s="13">
        <v>37</v>
      </c>
      <c r="O29" s="13">
        <v>23</v>
      </c>
      <c r="P29" s="13">
        <v>30</v>
      </c>
      <c r="Q29" s="13">
        <v>29</v>
      </c>
      <c r="R29" s="13">
        <v>20</v>
      </c>
      <c r="S29" s="13">
        <v>27</v>
      </c>
      <c r="T29" s="13">
        <v>33</v>
      </c>
      <c r="U29" s="13">
        <v>47</v>
      </c>
      <c r="V29" s="13">
        <v>65</v>
      </c>
      <c r="W29" s="13">
        <v>87</v>
      </c>
      <c r="X29" s="17">
        <v>90</v>
      </c>
      <c r="Y29" s="17">
        <v>66</v>
      </c>
      <c r="Z29" s="17">
        <v>40</v>
      </c>
      <c r="AA29" s="17">
        <v>35</v>
      </c>
      <c r="AB29" s="17">
        <v>44</v>
      </c>
      <c r="AC29" s="17">
        <v>45</v>
      </c>
      <c r="AD29" s="17">
        <v>41</v>
      </c>
      <c r="AE29" s="17">
        <v>12</v>
      </c>
      <c r="AF29" s="17">
        <v>20</v>
      </c>
      <c r="AG29" s="17">
        <v>25</v>
      </c>
      <c r="AH29" s="17">
        <v>17</v>
      </c>
      <c r="AI29" s="17">
        <v>2</v>
      </c>
    </row>
    <row r="30" spans="1:35" s="5" customFormat="1" ht="20.100000000000001" customHeight="1">
      <c r="A30" s="7" t="s">
        <v>18</v>
      </c>
      <c r="B30" s="7"/>
      <c r="C30" s="7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>
        <v>2647</v>
      </c>
      <c r="Q30" s="9">
        <v>2695</v>
      </c>
      <c r="R30" s="9">
        <v>2766</v>
      </c>
      <c r="S30" s="9">
        <v>2919</v>
      </c>
      <c r="T30" s="9">
        <v>3031</v>
      </c>
      <c r="U30" s="9">
        <v>3186</v>
      </c>
      <c r="V30" s="9">
        <v>3430</v>
      </c>
      <c r="W30" s="9">
        <v>3707</v>
      </c>
      <c r="X30" s="31">
        <v>4068</v>
      </c>
      <c r="Y30" s="31">
        <v>4320</v>
      </c>
      <c r="Z30" s="31">
        <f>SUM(Z31:Z35)</f>
        <v>4290</v>
      </c>
      <c r="AA30" s="31">
        <v>4174</v>
      </c>
      <c r="AB30" s="31">
        <f>SUM(AB31:AB35)</f>
        <v>4022</v>
      </c>
      <c r="AC30" s="31">
        <f>SUM(AC31:AC35)</f>
        <v>3770</v>
      </c>
      <c r="AD30" s="31">
        <v>3505</v>
      </c>
      <c r="AE30" s="31">
        <f>SUM(AE31:AE35)</f>
        <v>3387</v>
      </c>
      <c r="AF30" s="31">
        <v>3153</v>
      </c>
      <c r="AG30" s="31">
        <f>SUM(AG31:AG35)</f>
        <v>3022</v>
      </c>
      <c r="AH30" s="31">
        <f>SUM(AH31:AH35)</f>
        <v>2888</v>
      </c>
      <c r="AI30" s="31">
        <f>SUM(AI31:AI35)</f>
        <v>2827</v>
      </c>
    </row>
    <row r="31" spans="1:35" s="4" customFormat="1" ht="10.15" customHeight="1">
      <c r="A31" s="11"/>
      <c r="B31" s="12" t="s">
        <v>6</v>
      </c>
      <c r="C31" s="11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>
        <v>456</v>
      </c>
      <c r="Q31" s="13">
        <v>503</v>
      </c>
      <c r="R31" s="13">
        <v>528</v>
      </c>
      <c r="S31" s="13">
        <v>619</v>
      </c>
      <c r="T31" s="13">
        <v>565</v>
      </c>
      <c r="U31" s="13">
        <v>579</v>
      </c>
      <c r="V31" s="13">
        <v>691</v>
      </c>
      <c r="W31" s="13">
        <v>781</v>
      </c>
      <c r="X31" s="17">
        <v>834</v>
      </c>
      <c r="Y31" s="17">
        <v>856</v>
      </c>
      <c r="Z31" s="17">
        <v>748</v>
      </c>
      <c r="AA31" s="17">
        <v>682</v>
      </c>
      <c r="AB31" s="17">
        <v>670</v>
      </c>
      <c r="AC31" s="17">
        <v>633</v>
      </c>
      <c r="AD31" s="17">
        <v>616</v>
      </c>
      <c r="AE31" s="17">
        <v>546</v>
      </c>
      <c r="AF31" s="17">
        <v>551</v>
      </c>
      <c r="AG31" s="17">
        <v>534</v>
      </c>
      <c r="AH31" s="17">
        <v>548</v>
      </c>
      <c r="AI31" s="17">
        <v>566</v>
      </c>
    </row>
    <row r="32" spans="1:35" s="4" customFormat="1" ht="10.15" customHeight="1">
      <c r="B32" s="1" t="s">
        <v>7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>
        <v>536</v>
      </c>
      <c r="Q32" s="8">
        <v>556</v>
      </c>
      <c r="R32" s="8">
        <v>602</v>
      </c>
      <c r="S32" s="8">
        <v>631</v>
      </c>
      <c r="T32" s="8">
        <v>687</v>
      </c>
      <c r="U32" s="8">
        <v>687</v>
      </c>
      <c r="V32" s="8">
        <v>723</v>
      </c>
      <c r="W32" s="8">
        <v>814</v>
      </c>
      <c r="X32" s="16">
        <v>925</v>
      </c>
      <c r="Y32" s="16">
        <v>1003</v>
      </c>
      <c r="Z32" s="16">
        <v>907</v>
      </c>
      <c r="AA32" s="16">
        <v>876</v>
      </c>
      <c r="AB32" s="16">
        <v>839</v>
      </c>
      <c r="AC32" s="16">
        <v>786</v>
      </c>
      <c r="AD32" s="16">
        <v>715</v>
      </c>
      <c r="AE32" s="16">
        <v>714</v>
      </c>
      <c r="AF32" s="16">
        <v>645</v>
      </c>
      <c r="AG32" s="16">
        <v>667</v>
      </c>
      <c r="AH32" s="16">
        <v>631</v>
      </c>
      <c r="AI32" s="16">
        <v>626</v>
      </c>
    </row>
    <row r="33" spans="1:36" s="4" customFormat="1" ht="10.15" customHeight="1">
      <c r="A33" s="11"/>
      <c r="B33" s="12" t="s">
        <v>8</v>
      </c>
      <c r="C33" s="1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>
        <v>668</v>
      </c>
      <c r="Q33" s="13">
        <v>684</v>
      </c>
      <c r="R33" s="13">
        <v>697</v>
      </c>
      <c r="S33" s="13">
        <v>720</v>
      </c>
      <c r="T33" s="13">
        <v>755</v>
      </c>
      <c r="U33" s="13">
        <v>856</v>
      </c>
      <c r="V33" s="13">
        <v>887</v>
      </c>
      <c r="W33" s="13">
        <v>924</v>
      </c>
      <c r="X33" s="17">
        <v>1035</v>
      </c>
      <c r="Y33" s="17">
        <v>1095</v>
      </c>
      <c r="Z33" s="17">
        <v>1150</v>
      </c>
      <c r="AA33" s="17">
        <v>1060</v>
      </c>
      <c r="AB33" s="17">
        <v>1048</v>
      </c>
      <c r="AC33" s="17">
        <v>927</v>
      </c>
      <c r="AD33" s="17">
        <v>883</v>
      </c>
      <c r="AE33" s="17">
        <v>864</v>
      </c>
      <c r="AF33" s="17">
        <v>789</v>
      </c>
      <c r="AG33" s="17">
        <v>721</v>
      </c>
      <c r="AH33" s="17">
        <v>696</v>
      </c>
      <c r="AI33" s="17">
        <v>661</v>
      </c>
    </row>
    <row r="34" spans="1:36" s="4" customFormat="1" ht="10.15" customHeight="1">
      <c r="B34" s="1" t="s">
        <v>9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>
        <v>967</v>
      </c>
      <c r="Q34" s="8">
        <v>914</v>
      </c>
      <c r="R34" s="8">
        <v>899</v>
      </c>
      <c r="S34" s="8">
        <v>915</v>
      </c>
      <c r="T34" s="8">
        <v>969</v>
      </c>
      <c r="U34" s="8">
        <v>1024</v>
      </c>
      <c r="V34" s="8">
        <v>1108</v>
      </c>
      <c r="W34" s="8">
        <v>1168</v>
      </c>
      <c r="X34" s="16">
        <v>1251</v>
      </c>
      <c r="Y34" s="16">
        <v>1336</v>
      </c>
      <c r="Z34" s="16">
        <v>1455</v>
      </c>
      <c r="AA34" s="16">
        <v>1519</v>
      </c>
      <c r="AB34" s="16">
        <v>1437</v>
      </c>
      <c r="AC34" s="16">
        <v>1393</v>
      </c>
      <c r="AD34" s="16">
        <v>1263</v>
      </c>
      <c r="AE34" s="16">
        <v>1214</v>
      </c>
      <c r="AF34" s="16">
        <v>1126</v>
      </c>
      <c r="AG34" s="16">
        <v>1066</v>
      </c>
      <c r="AH34" s="16">
        <v>962</v>
      </c>
      <c r="AI34" s="16">
        <v>960</v>
      </c>
    </row>
    <row r="35" spans="1:36" s="4" customFormat="1" ht="12" customHeight="1">
      <c r="A35" s="11"/>
      <c r="B35" s="41" t="s">
        <v>14</v>
      </c>
      <c r="C35" s="41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>
        <v>20</v>
      </c>
      <c r="Q35" s="13">
        <v>38</v>
      </c>
      <c r="R35" s="13">
        <v>40</v>
      </c>
      <c r="S35" s="13">
        <v>34</v>
      </c>
      <c r="T35" s="13">
        <v>55</v>
      </c>
      <c r="U35" s="13">
        <v>40</v>
      </c>
      <c r="V35" s="13">
        <v>21</v>
      </c>
      <c r="W35" s="13">
        <v>20</v>
      </c>
      <c r="X35" s="17">
        <v>23</v>
      </c>
      <c r="Y35" s="17">
        <v>30</v>
      </c>
      <c r="Z35" s="17">
        <v>30</v>
      </c>
      <c r="AA35" s="17">
        <v>37</v>
      </c>
      <c r="AB35" s="17">
        <v>28</v>
      </c>
      <c r="AC35" s="17">
        <v>31</v>
      </c>
      <c r="AD35" s="17">
        <v>28</v>
      </c>
      <c r="AE35" s="17">
        <v>49</v>
      </c>
      <c r="AF35" s="17">
        <v>42</v>
      </c>
      <c r="AG35" s="17">
        <v>34</v>
      </c>
      <c r="AH35" s="17">
        <v>51</v>
      </c>
      <c r="AI35" s="17">
        <v>14</v>
      </c>
    </row>
    <row r="36" spans="1:36" s="5" customFormat="1" ht="20.100000000000001" customHeight="1">
      <c r="A36" s="7" t="s">
        <v>4</v>
      </c>
      <c r="B36" s="7"/>
      <c r="C36" s="7"/>
      <c r="D36" s="9">
        <v>6034</v>
      </c>
      <c r="E36" s="9">
        <v>5989</v>
      </c>
      <c r="F36" s="9">
        <v>5949</v>
      </c>
      <c r="G36" s="9">
        <v>5971</v>
      </c>
      <c r="H36" s="9">
        <v>6118</v>
      </c>
      <c r="I36" s="9">
        <v>6091</v>
      </c>
      <c r="J36" s="9">
        <v>6080</v>
      </c>
      <c r="K36" s="9">
        <v>6351</v>
      </c>
      <c r="L36" s="9">
        <v>6715</v>
      </c>
      <c r="M36" s="9">
        <v>6712</v>
      </c>
      <c r="N36" s="9">
        <v>6460</v>
      </c>
      <c r="O36" s="9">
        <v>5944</v>
      </c>
      <c r="P36" s="9">
        <v>5853</v>
      </c>
      <c r="Q36" s="9">
        <v>5675</v>
      </c>
      <c r="R36" s="9">
        <v>5735</v>
      </c>
      <c r="S36" s="9">
        <v>5850</v>
      </c>
      <c r="T36" s="9">
        <v>6146</v>
      </c>
      <c r="U36" s="9">
        <v>6179</v>
      </c>
      <c r="V36" s="9">
        <v>6384</v>
      </c>
      <c r="W36" s="9">
        <v>6362</v>
      </c>
      <c r="X36" s="31">
        <v>6691</v>
      </c>
      <c r="Y36" s="31">
        <v>6964</v>
      </c>
      <c r="Z36" s="31">
        <f>SUM(Z37:Z41)</f>
        <v>7251</v>
      </c>
      <c r="AA36" s="31">
        <v>7311</v>
      </c>
      <c r="AB36" s="31">
        <f>SUM(AB37:AB41)</f>
        <v>7090</v>
      </c>
      <c r="AC36" s="31">
        <f>SUM(AC37:AC41)</f>
        <v>6907</v>
      </c>
      <c r="AD36" s="31">
        <v>6795</v>
      </c>
      <c r="AE36" s="31">
        <f>SUM(AE37:AE41)</f>
        <v>6422</v>
      </c>
      <c r="AF36" s="31">
        <v>6173</v>
      </c>
      <c r="AG36" s="31">
        <f>SUM(AG37:AG41)</f>
        <v>5779</v>
      </c>
      <c r="AH36" s="31">
        <f>SUM(AH37:AH41)</f>
        <v>5702</v>
      </c>
      <c r="AI36" s="31">
        <f>SUM(AI37:AI41)</f>
        <v>5305</v>
      </c>
      <c r="AJ36" s="27"/>
    </row>
    <row r="37" spans="1:36" s="4" customFormat="1" ht="10.15" customHeight="1">
      <c r="A37" s="11"/>
      <c r="B37" s="12" t="s">
        <v>6</v>
      </c>
      <c r="C37" s="11"/>
      <c r="D37" s="13">
        <v>1731</v>
      </c>
      <c r="E37" s="13">
        <v>1759</v>
      </c>
      <c r="F37" s="13">
        <v>1707</v>
      </c>
      <c r="G37" s="13">
        <v>1763</v>
      </c>
      <c r="H37" s="13">
        <v>1943</v>
      </c>
      <c r="I37" s="13">
        <v>1744</v>
      </c>
      <c r="J37" s="13">
        <v>1807</v>
      </c>
      <c r="K37" s="13">
        <v>2038</v>
      </c>
      <c r="L37" s="13">
        <v>2145</v>
      </c>
      <c r="M37" s="13">
        <v>1988</v>
      </c>
      <c r="N37" s="13">
        <v>1693</v>
      </c>
      <c r="O37" s="13">
        <v>1483</v>
      </c>
      <c r="P37" s="13">
        <v>1507</v>
      </c>
      <c r="Q37" s="13">
        <v>1572</v>
      </c>
      <c r="R37" s="13">
        <v>1598</v>
      </c>
      <c r="S37" s="13">
        <v>1647</v>
      </c>
      <c r="T37" s="13">
        <v>1585</v>
      </c>
      <c r="U37" s="13">
        <v>1563</v>
      </c>
      <c r="V37" s="13">
        <v>1704</v>
      </c>
      <c r="W37" s="13">
        <v>1741</v>
      </c>
      <c r="X37" s="17">
        <v>1865</v>
      </c>
      <c r="Y37" s="17">
        <v>1893</v>
      </c>
      <c r="Z37" s="17">
        <v>1904</v>
      </c>
      <c r="AA37" s="17">
        <v>1903</v>
      </c>
      <c r="AB37" s="17">
        <v>1645</v>
      </c>
      <c r="AC37" s="17">
        <v>1735</v>
      </c>
      <c r="AD37" s="17">
        <v>1616</v>
      </c>
      <c r="AE37" s="17">
        <v>1455</v>
      </c>
      <c r="AF37" s="17">
        <v>1461</v>
      </c>
      <c r="AG37" s="17">
        <v>1472</v>
      </c>
      <c r="AH37" s="17">
        <v>1450</v>
      </c>
      <c r="AI37" s="17">
        <v>1247</v>
      </c>
    </row>
    <row r="38" spans="1:36" s="4" customFormat="1" ht="10.15" customHeight="1">
      <c r="B38" s="1" t="s">
        <v>7</v>
      </c>
      <c r="D38" s="8">
        <v>1164</v>
      </c>
      <c r="E38" s="8">
        <v>1126</v>
      </c>
      <c r="F38" s="8">
        <v>1119</v>
      </c>
      <c r="G38" s="8">
        <v>1066</v>
      </c>
      <c r="H38" s="8">
        <v>1132</v>
      </c>
      <c r="I38" s="8">
        <v>1208</v>
      </c>
      <c r="J38" s="8">
        <v>1165</v>
      </c>
      <c r="K38" s="8">
        <v>1237</v>
      </c>
      <c r="L38" s="8">
        <v>1374</v>
      </c>
      <c r="M38" s="8">
        <v>1422</v>
      </c>
      <c r="N38" s="8">
        <v>1307</v>
      </c>
      <c r="O38" s="8">
        <v>1149</v>
      </c>
      <c r="P38" s="8">
        <v>1144</v>
      </c>
      <c r="Q38" s="8">
        <v>1039</v>
      </c>
      <c r="R38" s="8">
        <v>1110</v>
      </c>
      <c r="S38" s="8">
        <v>1146</v>
      </c>
      <c r="T38" s="8">
        <v>1258</v>
      </c>
      <c r="U38" s="8">
        <v>1230</v>
      </c>
      <c r="V38" s="8">
        <v>1184</v>
      </c>
      <c r="W38" s="8">
        <v>1234</v>
      </c>
      <c r="X38" s="16">
        <v>1346</v>
      </c>
      <c r="Y38" s="16">
        <v>1385</v>
      </c>
      <c r="Z38" s="16">
        <v>1472</v>
      </c>
      <c r="AA38" s="16">
        <v>1518</v>
      </c>
      <c r="AB38" s="16">
        <v>1542</v>
      </c>
      <c r="AC38" s="16">
        <v>1371</v>
      </c>
      <c r="AD38" s="16">
        <v>1491</v>
      </c>
      <c r="AE38" s="16">
        <v>1301</v>
      </c>
      <c r="AF38" s="16">
        <v>1195</v>
      </c>
      <c r="AG38" s="16">
        <v>1191</v>
      </c>
      <c r="AH38" s="16">
        <v>1208</v>
      </c>
      <c r="AI38" s="16">
        <v>1144</v>
      </c>
    </row>
    <row r="39" spans="1:36" s="4" customFormat="1" ht="10.15" customHeight="1">
      <c r="A39" s="11"/>
      <c r="B39" s="12" t="s">
        <v>8</v>
      </c>
      <c r="C39" s="11"/>
      <c r="D39" s="13">
        <v>1300</v>
      </c>
      <c r="E39" s="13">
        <v>1251</v>
      </c>
      <c r="F39" s="13">
        <v>1225</v>
      </c>
      <c r="G39" s="13">
        <v>1161</v>
      </c>
      <c r="H39" s="13">
        <v>1123</v>
      </c>
      <c r="I39" s="13">
        <v>1228</v>
      </c>
      <c r="J39" s="13">
        <v>1182</v>
      </c>
      <c r="K39" s="13">
        <v>1234</v>
      </c>
      <c r="L39" s="13">
        <v>1295</v>
      </c>
      <c r="M39" s="13">
        <v>1352</v>
      </c>
      <c r="N39" s="13">
        <v>1453</v>
      </c>
      <c r="O39" s="13">
        <v>1316</v>
      </c>
      <c r="P39" s="13">
        <v>1235</v>
      </c>
      <c r="Q39" s="13">
        <v>1227</v>
      </c>
      <c r="R39" s="13">
        <v>1205</v>
      </c>
      <c r="S39" s="13">
        <v>1252</v>
      </c>
      <c r="T39" s="13">
        <v>1305</v>
      </c>
      <c r="U39" s="13">
        <v>1357</v>
      </c>
      <c r="V39" s="13">
        <v>1387</v>
      </c>
      <c r="W39" s="13">
        <v>1353</v>
      </c>
      <c r="X39" s="17">
        <v>1459</v>
      </c>
      <c r="Y39" s="17">
        <v>1545</v>
      </c>
      <c r="Z39" s="17">
        <v>1646</v>
      </c>
      <c r="AA39" s="17">
        <v>1620</v>
      </c>
      <c r="AB39" s="17">
        <v>1628</v>
      </c>
      <c r="AC39" s="17">
        <v>1596</v>
      </c>
      <c r="AD39" s="17">
        <v>1422</v>
      </c>
      <c r="AE39" s="17">
        <v>1611</v>
      </c>
      <c r="AF39" s="17">
        <v>1443</v>
      </c>
      <c r="AG39" s="17">
        <v>1326</v>
      </c>
      <c r="AH39" s="17">
        <v>1284</v>
      </c>
      <c r="AI39" s="17">
        <v>1310</v>
      </c>
    </row>
    <row r="40" spans="1:36" s="4" customFormat="1" ht="10.15" customHeight="1">
      <c r="B40" s="1" t="s">
        <v>9</v>
      </c>
      <c r="D40" s="8">
        <v>1645</v>
      </c>
      <c r="E40" s="8">
        <v>1660</v>
      </c>
      <c r="F40" s="8">
        <v>1649</v>
      </c>
      <c r="G40" s="8">
        <v>1668</v>
      </c>
      <c r="H40" s="8">
        <v>1568</v>
      </c>
      <c r="I40" s="8">
        <v>1501</v>
      </c>
      <c r="J40" s="8">
        <v>1582</v>
      </c>
      <c r="K40" s="8">
        <v>1551</v>
      </c>
      <c r="L40" s="8">
        <v>1628</v>
      </c>
      <c r="M40" s="8">
        <v>1670</v>
      </c>
      <c r="N40" s="8">
        <v>1725</v>
      </c>
      <c r="O40" s="8">
        <v>1756</v>
      </c>
      <c r="P40" s="8">
        <v>1710</v>
      </c>
      <c r="Q40" s="8">
        <v>1570</v>
      </c>
      <c r="R40" s="8">
        <v>1592</v>
      </c>
      <c r="S40" s="8">
        <v>1519</v>
      </c>
      <c r="T40" s="8">
        <v>1595</v>
      </c>
      <c r="U40" s="8">
        <v>1683</v>
      </c>
      <c r="V40" s="8">
        <v>1805</v>
      </c>
      <c r="W40" s="8">
        <v>1772</v>
      </c>
      <c r="X40" s="16">
        <v>1743</v>
      </c>
      <c r="Y40" s="16">
        <v>1809</v>
      </c>
      <c r="Z40" s="16">
        <v>1919</v>
      </c>
      <c r="AA40" s="16">
        <v>2033</v>
      </c>
      <c r="AB40" s="16">
        <v>2032</v>
      </c>
      <c r="AC40" s="16">
        <v>2034</v>
      </c>
      <c r="AD40" s="16">
        <v>2085</v>
      </c>
      <c r="AE40" s="16">
        <v>1916</v>
      </c>
      <c r="AF40" s="16">
        <v>1963</v>
      </c>
      <c r="AG40" s="16">
        <v>1685</v>
      </c>
      <c r="AH40" s="16">
        <v>1613</v>
      </c>
      <c r="AI40" s="16">
        <v>1561</v>
      </c>
    </row>
    <row r="41" spans="1:36" s="4" customFormat="1" ht="12" customHeight="1">
      <c r="A41" s="26"/>
      <c r="B41" s="45" t="s">
        <v>14</v>
      </c>
      <c r="C41" s="45"/>
      <c r="D41" s="19">
        <v>194</v>
      </c>
      <c r="E41" s="19">
        <v>193</v>
      </c>
      <c r="F41" s="19">
        <v>249</v>
      </c>
      <c r="G41" s="19">
        <v>313</v>
      </c>
      <c r="H41" s="19">
        <v>352</v>
      </c>
      <c r="I41" s="19">
        <v>410</v>
      </c>
      <c r="J41" s="19">
        <v>344</v>
      </c>
      <c r="K41" s="19">
        <v>291</v>
      </c>
      <c r="L41" s="19">
        <v>273</v>
      </c>
      <c r="M41" s="19">
        <v>280</v>
      </c>
      <c r="N41" s="19">
        <v>282</v>
      </c>
      <c r="O41" s="19">
        <v>240</v>
      </c>
      <c r="P41" s="19">
        <v>257</v>
      </c>
      <c r="Q41" s="19">
        <v>267</v>
      </c>
      <c r="R41" s="19">
        <v>230</v>
      </c>
      <c r="S41" s="19">
        <v>286</v>
      </c>
      <c r="T41" s="19">
        <v>403</v>
      </c>
      <c r="U41" s="19">
        <v>346</v>
      </c>
      <c r="V41" s="19">
        <v>304</v>
      </c>
      <c r="W41" s="19">
        <v>262</v>
      </c>
      <c r="X41" s="20">
        <v>278</v>
      </c>
      <c r="Y41" s="20">
        <v>332</v>
      </c>
      <c r="Z41" s="20">
        <v>310</v>
      </c>
      <c r="AA41" s="20">
        <v>237</v>
      </c>
      <c r="AB41" s="20">
        <v>243</v>
      </c>
      <c r="AC41" s="20">
        <v>171</v>
      </c>
      <c r="AD41" s="20">
        <v>181</v>
      </c>
      <c r="AE41" s="20">
        <v>139</v>
      </c>
      <c r="AF41" s="20">
        <v>111</v>
      </c>
      <c r="AG41" s="20">
        <v>105</v>
      </c>
      <c r="AH41" s="20">
        <v>147</v>
      </c>
      <c r="AI41" s="20">
        <v>43</v>
      </c>
    </row>
    <row r="42" spans="1:36" s="4" customFormat="1" ht="12" customHeight="1">
      <c r="B42" s="35"/>
      <c r="C42" s="35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</row>
    <row r="43" spans="1:36" s="4" customFormat="1" ht="10.5" customHeight="1">
      <c r="A43" s="14"/>
      <c r="B43" s="14" t="s">
        <v>6</v>
      </c>
      <c r="C43" s="14"/>
      <c r="D43" s="15">
        <v>5329</v>
      </c>
      <c r="E43" s="15">
        <v>5180</v>
      </c>
      <c r="F43" s="15">
        <v>5090</v>
      </c>
      <c r="G43" s="15">
        <v>5214</v>
      </c>
      <c r="H43" s="15">
        <v>5679</v>
      </c>
      <c r="I43" s="15">
        <v>5566</v>
      </c>
      <c r="J43" s="15">
        <v>5666</v>
      </c>
      <c r="K43" s="15">
        <v>5924</v>
      </c>
      <c r="L43" s="15">
        <v>6389</v>
      </c>
      <c r="M43" s="15">
        <v>5762</v>
      </c>
      <c r="N43" s="15">
        <v>5206</v>
      </c>
      <c r="O43" s="15">
        <v>4857</v>
      </c>
      <c r="P43" s="15">
        <v>4794</v>
      </c>
      <c r="Q43" s="15">
        <v>5000</v>
      </c>
      <c r="R43" s="15">
        <v>5318</v>
      </c>
      <c r="S43" s="15">
        <v>5623</v>
      </c>
      <c r="T43" s="15">
        <v>5512</v>
      </c>
      <c r="U43" s="15">
        <v>5524</v>
      </c>
      <c r="V43" s="15">
        <v>6032</v>
      </c>
      <c r="W43" s="15">
        <v>6375</v>
      </c>
      <c r="X43" s="15">
        <v>6913</v>
      </c>
      <c r="Y43" s="15">
        <v>6993</v>
      </c>
      <c r="Z43" s="15">
        <f t="shared" ref="Z43:AA47" si="0">SUM(Z37,Z31,Z25,Z19,Z7,Z13)</f>
        <v>7033</v>
      </c>
      <c r="AA43" s="15">
        <f t="shared" si="0"/>
        <v>6879</v>
      </c>
      <c r="AB43" s="15">
        <v>6319</v>
      </c>
      <c r="AC43" s="15">
        <f t="shared" ref="AC43:AC47" si="1">AC37+AC31+AC25+AC19+AC13+AC7</f>
        <v>6249</v>
      </c>
      <c r="AD43" s="15">
        <v>5828</v>
      </c>
      <c r="AE43" s="15">
        <f>AE7+AE13+AE19+AE25+AE31+AE37</f>
        <v>5240</v>
      </c>
      <c r="AF43" s="15">
        <f t="shared" ref="AF43:AH43" si="2">AF7+AF13+AF19+AF25+AF31+AF37</f>
        <v>5386</v>
      </c>
      <c r="AG43" s="15">
        <f t="shared" si="2"/>
        <v>5655</v>
      </c>
      <c r="AH43" s="15">
        <f t="shared" si="2"/>
        <v>5796</v>
      </c>
      <c r="AI43" s="15">
        <f>AI7+AI13+AI19+AI25+AI31+AI37</f>
        <v>5758</v>
      </c>
    </row>
    <row r="44" spans="1:36" s="4" customFormat="1" ht="10.5" customHeight="1">
      <c r="A44" s="7"/>
      <c r="B44" s="7" t="s">
        <v>7</v>
      </c>
      <c r="C44" s="7"/>
      <c r="D44" s="10">
        <v>3983</v>
      </c>
      <c r="E44" s="10">
        <v>4013</v>
      </c>
      <c r="F44" s="10">
        <v>3929</v>
      </c>
      <c r="G44" s="10">
        <v>3877</v>
      </c>
      <c r="H44" s="10">
        <v>4069</v>
      </c>
      <c r="I44" s="10">
        <v>4311</v>
      </c>
      <c r="J44" s="10">
        <v>4456</v>
      </c>
      <c r="K44" s="10">
        <v>4565</v>
      </c>
      <c r="L44" s="10">
        <v>4651</v>
      </c>
      <c r="M44" s="10">
        <v>4993</v>
      </c>
      <c r="N44" s="10">
        <v>4603</v>
      </c>
      <c r="O44" s="10">
        <v>4369</v>
      </c>
      <c r="P44" s="10">
        <v>4212</v>
      </c>
      <c r="Q44" s="10">
        <v>4058</v>
      </c>
      <c r="R44" s="10">
        <v>4277</v>
      </c>
      <c r="S44" s="10">
        <v>4516</v>
      </c>
      <c r="T44" s="10">
        <v>4839</v>
      </c>
      <c r="U44" s="10">
        <v>4917</v>
      </c>
      <c r="V44" s="10">
        <v>4995</v>
      </c>
      <c r="W44" s="10">
        <v>5337</v>
      </c>
      <c r="X44" s="10">
        <v>5888</v>
      </c>
      <c r="Y44" s="10">
        <v>6169</v>
      </c>
      <c r="Z44" s="10">
        <f t="shared" si="0"/>
        <v>6408</v>
      </c>
      <c r="AA44" s="10">
        <f t="shared" si="0"/>
        <v>6611</v>
      </c>
      <c r="AB44" s="10">
        <v>6557</v>
      </c>
      <c r="AC44" s="10">
        <f t="shared" si="1"/>
        <v>6157</v>
      </c>
      <c r="AD44" s="10">
        <v>5984</v>
      </c>
      <c r="AE44" s="10">
        <f>AE8+AE14+AE20+AE26+AE32+AE38</f>
        <v>5590</v>
      </c>
      <c r="AF44" s="10">
        <f t="shared" ref="AF44:AH44" si="3">AF8+AF14+AF20+AF26+AF32+AF38</f>
        <v>5068</v>
      </c>
      <c r="AG44" s="10">
        <f t="shared" si="3"/>
        <v>5292</v>
      </c>
      <c r="AH44" s="10">
        <f t="shared" si="3"/>
        <v>5494</v>
      </c>
      <c r="AI44" s="10">
        <f>AI8+AI14+AI20+AI26+AI32+AI38</f>
        <v>5686</v>
      </c>
    </row>
    <row r="45" spans="1:36" s="4" customFormat="1" ht="10.5" customHeight="1">
      <c r="A45" s="14"/>
      <c r="B45" s="14" t="s">
        <v>8</v>
      </c>
      <c r="C45" s="14"/>
      <c r="D45" s="15">
        <v>4509</v>
      </c>
      <c r="E45" s="15">
        <v>4371</v>
      </c>
      <c r="F45" s="15">
        <v>4421</v>
      </c>
      <c r="G45" s="15">
        <v>4468</v>
      </c>
      <c r="H45" s="15">
        <v>4380</v>
      </c>
      <c r="I45" s="15">
        <v>4655</v>
      </c>
      <c r="J45" s="15">
        <v>4722</v>
      </c>
      <c r="K45" s="15">
        <v>4974</v>
      </c>
      <c r="L45" s="15">
        <v>5100</v>
      </c>
      <c r="M45" s="15">
        <v>5087</v>
      </c>
      <c r="N45" s="15">
        <v>5233</v>
      </c>
      <c r="O45" s="15">
        <v>4952</v>
      </c>
      <c r="P45" s="15">
        <v>4709</v>
      </c>
      <c r="Q45" s="15">
        <v>4677</v>
      </c>
      <c r="R45" s="15">
        <v>4767</v>
      </c>
      <c r="S45" s="15">
        <v>4892</v>
      </c>
      <c r="T45" s="15">
        <v>5037</v>
      </c>
      <c r="U45" s="15">
        <v>5361</v>
      </c>
      <c r="V45" s="15">
        <v>5608</v>
      </c>
      <c r="W45" s="15">
        <v>5798</v>
      </c>
      <c r="X45" s="15">
        <v>6359</v>
      </c>
      <c r="Y45" s="15">
        <v>6717</v>
      </c>
      <c r="Z45" s="15">
        <f t="shared" si="0"/>
        <v>7058</v>
      </c>
      <c r="AA45" s="15">
        <f t="shared" si="0"/>
        <v>7187</v>
      </c>
      <c r="AB45" s="15">
        <v>7291</v>
      </c>
      <c r="AC45" s="15">
        <f t="shared" si="1"/>
        <v>6936</v>
      </c>
      <c r="AD45" s="15">
        <v>6565</v>
      </c>
      <c r="AE45" s="15">
        <f>AE9+AE15+AE21+AE27+AE33+AE39</f>
        <v>6540</v>
      </c>
      <c r="AF45" s="15">
        <f t="shared" ref="AF45:AH45" si="4">AF9+AF15+AF21+AF27+AF33+AF39</f>
        <v>6088</v>
      </c>
      <c r="AG45" s="15">
        <f t="shared" si="4"/>
        <v>5694</v>
      </c>
      <c r="AH45" s="15">
        <f t="shared" si="4"/>
        <v>5855</v>
      </c>
      <c r="AI45" s="15">
        <f>AI9+AI15+AI21+AI27+AI33+AI39</f>
        <v>5928</v>
      </c>
    </row>
    <row r="46" spans="1:36" s="5" customFormat="1" ht="10.5" customHeight="1">
      <c r="A46" s="7"/>
      <c r="B46" s="7" t="s">
        <v>9</v>
      </c>
      <c r="C46" s="7"/>
      <c r="D46" s="10">
        <v>6118</v>
      </c>
      <c r="E46" s="10">
        <v>6059</v>
      </c>
      <c r="F46" s="10">
        <v>5966</v>
      </c>
      <c r="G46" s="10">
        <v>6066</v>
      </c>
      <c r="H46" s="10">
        <v>6049</v>
      </c>
      <c r="I46" s="10">
        <v>5932</v>
      </c>
      <c r="J46" s="10">
        <v>6134</v>
      </c>
      <c r="K46" s="10">
        <v>6151</v>
      </c>
      <c r="L46" s="10">
        <v>6432</v>
      </c>
      <c r="M46" s="10">
        <v>6710</v>
      </c>
      <c r="N46" s="10">
        <v>6771</v>
      </c>
      <c r="O46" s="10">
        <v>6815</v>
      </c>
      <c r="P46" s="10">
        <v>6649</v>
      </c>
      <c r="Q46" s="10">
        <v>6296</v>
      </c>
      <c r="R46" s="10">
        <v>6251</v>
      </c>
      <c r="S46" s="10">
        <v>6138</v>
      </c>
      <c r="T46" s="10">
        <v>6571</v>
      </c>
      <c r="U46" s="10">
        <v>6775</v>
      </c>
      <c r="V46" s="10">
        <v>7222</v>
      </c>
      <c r="W46" s="10">
        <v>7548</v>
      </c>
      <c r="X46" s="10">
        <v>7952</v>
      </c>
      <c r="Y46" s="10">
        <v>8457</v>
      </c>
      <c r="Z46" s="10">
        <f t="shared" si="0"/>
        <v>9021</v>
      </c>
      <c r="AA46" s="10">
        <f t="shared" si="0"/>
        <v>9547</v>
      </c>
      <c r="AB46" s="10">
        <v>9790</v>
      </c>
      <c r="AC46" s="10">
        <f t="shared" si="1"/>
        <v>9906</v>
      </c>
      <c r="AD46" s="10">
        <v>9554</v>
      </c>
      <c r="AE46" s="10">
        <f>AE10+AE16+AE22+AE28+AE34+AE40</f>
        <v>9197</v>
      </c>
      <c r="AF46" s="10">
        <f t="shared" ref="AF46:AH46" si="5">AF10+AF16+AF22+AF28+AF34+AF40</f>
        <v>8995</v>
      </c>
      <c r="AG46" s="10">
        <f t="shared" si="5"/>
        <v>8353</v>
      </c>
      <c r="AH46" s="10">
        <f t="shared" si="5"/>
        <v>7888</v>
      </c>
      <c r="AI46" s="10">
        <f>AI10+AI16+AI22+AI28+AI34+AI40</f>
        <v>7987</v>
      </c>
    </row>
    <row r="47" spans="1:36" s="4" customFormat="1" ht="10.5" customHeight="1">
      <c r="A47" s="14"/>
      <c r="B47" s="14" t="s">
        <v>15</v>
      </c>
      <c r="C47" s="14"/>
      <c r="D47" s="15" t="e">
        <v>#REF!</v>
      </c>
      <c r="E47" s="15" t="e">
        <v>#REF!</v>
      </c>
      <c r="F47" s="15" t="e">
        <v>#REF!</v>
      </c>
      <c r="G47" s="15" t="e">
        <v>#REF!</v>
      </c>
      <c r="H47" s="15" t="e">
        <v>#REF!</v>
      </c>
      <c r="I47" s="15">
        <v>571</v>
      </c>
      <c r="J47" s="15">
        <v>525</v>
      </c>
      <c r="K47" s="15">
        <v>473</v>
      </c>
      <c r="L47" s="15">
        <v>488</v>
      </c>
      <c r="M47" s="15">
        <v>447</v>
      </c>
      <c r="N47" s="15">
        <v>417</v>
      </c>
      <c r="O47" s="15">
        <v>361</v>
      </c>
      <c r="P47" s="15">
        <v>368</v>
      </c>
      <c r="Q47" s="15">
        <v>409</v>
      </c>
      <c r="R47" s="15">
        <v>391</v>
      </c>
      <c r="S47" s="15">
        <v>438</v>
      </c>
      <c r="T47" s="15">
        <v>562</v>
      </c>
      <c r="U47" s="15">
        <v>527</v>
      </c>
      <c r="V47" s="15">
        <v>486</v>
      </c>
      <c r="W47" s="15">
        <v>495</v>
      </c>
      <c r="X47" s="15">
        <v>547</v>
      </c>
      <c r="Y47" s="15">
        <v>557</v>
      </c>
      <c r="Z47" s="15">
        <f t="shared" si="0"/>
        <v>514</v>
      </c>
      <c r="AA47" s="15">
        <f t="shared" si="0"/>
        <v>447</v>
      </c>
      <c r="AB47" s="15">
        <v>449</v>
      </c>
      <c r="AC47" s="15">
        <f t="shared" si="1"/>
        <v>373</v>
      </c>
      <c r="AD47" s="15">
        <v>364</v>
      </c>
      <c r="AE47" s="15">
        <f>AE11+AE17+AE23+AE29+AE35+AE41</f>
        <v>279</v>
      </c>
      <c r="AF47" s="15">
        <f>AF11+AF17+AF23+AF29+AF35+AF41</f>
        <v>271</v>
      </c>
      <c r="AG47" s="15">
        <f>AG11+AG17+AG23+AG29+AG35+AG41</f>
        <v>247</v>
      </c>
      <c r="AH47" s="15">
        <f>AH11+AH17+AH23+AH29+AH35+AH41</f>
        <v>299</v>
      </c>
      <c r="AI47" s="15">
        <f>AI11+AI17+AI23+AI29+AI35+AI41</f>
        <v>92</v>
      </c>
    </row>
    <row r="48" spans="1:36" s="4" customFormat="1" ht="10.5" customHeight="1">
      <c r="A48" s="7"/>
      <c r="B48" s="14" t="s">
        <v>19</v>
      </c>
      <c r="C48" s="7"/>
      <c r="D48" s="10" t="e">
        <v>#REF!</v>
      </c>
      <c r="E48" s="10" t="e">
        <v>#REF!</v>
      </c>
      <c r="F48" s="10" t="e">
        <v>#REF!</v>
      </c>
      <c r="G48" s="10" t="e">
        <v>#REF!</v>
      </c>
      <c r="H48" s="10" t="e">
        <v>#REF!</v>
      </c>
      <c r="I48" s="10">
        <v>571</v>
      </c>
      <c r="J48" s="10">
        <v>525</v>
      </c>
      <c r="K48" s="10">
        <v>473</v>
      </c>
      <c r="L48" s="10">
        <v>488</v>
      </c>
      <c r="M48" s="10">
        <v>447</v>
      </c>
      <c r="N48" s="10">
        <v>417</v>
      </c>
      <c r="O48" s="10">
        <v>361</v>
      </c>
      <c r="P48" s="10">
        <v>368</v>
      </c>
      <c r="Q48" s="10">
        <v>409</v>
      </c>
      <c r="R48" s="10">
        <v>391</v>
      </c>
      <c r="S48" s="10">
        <v>438</v>
      </c>
      <c r="T48" s="10">
        <v>562</v>
      </c>
      <c r="U48" s="10">
        <v>527</v>
      </c>
      <c r="V48" s="10">
        <v>486</v>
      </c>
      <c r="W48" s="10">
        <v>495</v>
      </c>
      <c r="X48" s="10">
        <v>547</v>
      </c>
      <c r="Y48" s="10">
        <v>557</v>
      </c>
      <c r="Z48" s="10">
        <f>SUM(Z49,Z36,Z30,Z24,Z12,Z18)</f>
        <v>55456</v>
      </c>
      <c r="AA48" s="10">
        <f>SUM(AA49,AA36,AA30,AA24,AA12,AA18)</f>
        <v>56685</v>
      </c>
      <c r="AB48" s="10">
        <v>449</v>
      </c>
      <c r="AC48" s="10">
        <f>AC49+AC36+AC30+AC24+AC18+AC12</f>
        <v>54845</v>
      </c>
      <c r="AD48" s="10">
        <v>364</v>
      </c>
      <c r="AE48" s="37" t="s">
        <v>20</v>
      </c>
      <c r="AF48" s="37" t="s">
        <v>20</v>
      </c>
      <c r="AG48" s="37" t="s">
        <v>20</v>
      </c>
      <c r="AH48" s="37" t="s">
        <v>20</v>
      </c>
      <c r="AI48" s="10">
        <v>177</v>
      </c>
    </row>
    <row r="49" spans="1:91" s="5" customFormat="1" ht="10.5" customHeight="1">
      <c r="A49" s="7" t="s">
        <v>22</v>
      </c>
      <c r="B49" s="7"/>
      <c r="C49" s="7"/>
      <c r="D49" s="10" t="e">
        <v>#REF!</v>
      </c>
      <c r="E49" s="10" t="e">
        <v>#REF!</v>
      </c>
      <c r="F49" s="10" t="e">
        <v>#REF!</v>
      </c>
      <c r="G49" s="10" t="e">
        <v>#REF!</v>
      </c>
      <c r="H49" s="10" t="e">
        <v>#REF!</v>
      </c>
      <c r="I49" s="10">
        <v>21035</v>
      </c>
      <c r="J49" s="10">
        <v>21503</v>
      </c>
      <c r="K49" s="10">
        <v>22087</v>
      </c>
      <c r="L49" s="10">
        <v>23060</v>
      </c>
      <c r="M49" s="10">
        <v>22999</v>
      </c>
      <c r="N49" s="10">
        <v>22230</v>
      </c>
      <c r="O49" s="10">
        <v>21354</v>
      </c>
      <c r="P49" s="10">
        <v>20732</v>
      </c>
      <c r="Q49" s="10">
        <v>20440</v>
      </c>
      <c r="R49" s="10">
        <v>21004</v>
      </c>
      <c r="S49" s="10">
        <v>21607</v>
      </c>
      <c r="T49" s="10">
        <v>22521</v>
      </c>
      <c r="U49" s="10">
        <v>23104</v>
      </c>
      <c r="V49" s="10">
        <v>24343</v>
      </c>
      <c r="W49" s="10">
        <v>25553</v>
      </c>
      <c r="X49" s="10">
        <v>27659</v>
      </c>
      <c r="Y49" s="10">
        <v>28893</v>
      </c>
      <c r="Z49" s="10">
        <f>SUM(Z36,Z30,Z24,Z18,Z6,Z12)</f>
        <v>30034</v>
      </c>
      <c r="AA49" s="10">
        <f>SUM(AA36,AA30,AA24,AA18,AA6,AA12)</f>
        <v>30671</v>
      </c>
      <c r="AB49" s="10">
        <f>SUM(AB43:AB47)</f>
        <v>30406</v>
      </c>
      <c r="AC49" s="10">
        <f>AC36+AC30+AC24+AC18+AC12+AC6</f>
        <v>29621</v>
      </c>
      <c r="AD49" s="10">
        <v>28294</v>
      </c>
      <c r="AE49" s="10">
        <f>AE6+AE12+AE18+AE24+AE30+AE36</f>
        <v>26846</v>
      </c>
      <c r="AF49" s="10">
        <f>AF6+AF12+AF18+AF24+AF30+AF36</f>
        <v>25808</v>
      </c>
      <c r="AG49" s="10">
        <f>AG6+AG12+AG18+AG24+AG30+AG36</f>
        <v>25241</v>
      </c>
      <c r="AH49" s="10">
        <f>AH6+AH12+AH18+AH24+AH30+AH36</f>
        <v>25332</v>
      </c>
      <c r="AI49" s="10">
        <f>SUM(AI43:AI48)</f>
        <v>25628</v>
      </c>
    </row>
    <row r="50" spans="1:91" s="4" customFormat="1" ht="18" customHeight="1">
      <c r="A50" s="1"/>
      <c r="D50" s="9"/>
      <c r="E50" s="9"/>
      <c r="F50" s="9"/>
      <c r="G50" s="9"/>
      <c r="H50" s="9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91" ht="15.75" customHeight="1">
      <c r="A51" s="42" t="s">
        <v>13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</row>
    <row r="52" spans="1:91" s="25" customFormat="1" ht="15.75" customHeight="1">
      <c r="A52" s="43" t="s">
        <v>21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</row>
    <row r="53" spans="1:91" ht="24.75" customHeight="1">
      <c r="A53" s="46" t="s">
        <v>23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</row>
    <row r="54" spans="1:91" ht="15.7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8"/>
      <c r="AK54" s="38"/>
      <c r="AL54" s="38"/>
      <c r="AM54" s="38"/>
      <c r="AN54" s="38"/>
      <c r="AO54" s="38"/>
      <c r="AP54" s="38"/>
      <c r="AQ54" s="38"/>
      <c r="AR54" s="38"/>
      <c r="AS54" s="38"/>
    </row>
    <row r="55" spans="1:91" s="24" customFormat="1" ht="15" customHeight="1">
      <c r="A55" s="34" t="s">
        <v>16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29"/>
      <c r="AG55" s="29"/>
      <c r="AH55" s="29"/>
      <c r="AI55" s="29"/>
    </row>
    <row r="56" spans="1:91" s="24" customFormat="1" ht="15" customHeight="1">
      <c r="A56" s="44" t="s">
        <v>17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28"/>
      <c r="AG56" s="28"/>
      <c r="AH56" s="28"/>
      <c r="AI56" s="28"/>
    </row>
  </sheetData>
  <mergeCells count="11">
    <mergeCell ref="A3:AE3"/>
    <mergeCell ref="B11:C11"/>
    <mergeCell ref="A51:AS51"/>
    <mergeCell ref="A52:AS52"/>
    <mergeCell ref="A56:AE56"/>
    <mergeCell ref="B17:C17"/>
    <mergeCell ref="B23:C23"/>
    <mergeCell ref="B29:C29"/>
    <mergeCell ref="B35:C35"/>
    <mergeCell ref="B41:C41"/>
    <mergeCell ref="A53:CM53"/>
  </mergeCells>
  <phoneticPr fontId="0" type="noConversion"/>
  <printOptions horizontalCentered="1"/>
  <pageMargins left="0.5" right="0.5" top="0.5" bottom="0.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College &amp; Classification</vt:lpstr>
      <vt:lpstr>'By College &amp; Classification'!Print_Area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A310WD</dc:creator>
  <cp:lastModifiedBy>Andringa, Chris [I RES]</cp:lastModifiedBy>
  <cp:lastPrinted>2021-07-28T14:51:29Z</cp:lastPrinted>
  <dcterms:created xsi:type="dcterms:W3CDTF">1999-06-21T14:08:50Z</dcterms:created>
  <dcterms:modified xsi:type="dcterms:W3CDTF">2025-01-15T17:02:19Z</dcterms:modified>
</cp:coreProperties>
</file>