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3C8610BF-B15D-4591-B8B2-01221E56029C}" xr6:coauthVersionLast="47" xr6:coauthVersionMax="47" xr10:uidLastSave="{00000000-0000-0000-0000-000000000000}"/>
  <bookViews>
    <workbookView xWindow="35415" yWindow="210" windowWidth="22140" windowHeight="16995" xr2:uid="{00000000-000D-0000-FFFF-FFFF00000000}"/>
  </bookViews>
  <sheets>
    <sheet name="Study Abroad" sheetId="1" r:id="rId1"/>
  </sheets>
  <definedNames>
    <definedName name="_xlnm.Print_Area" localSheetId="0">'Study Abroad'!$A$1:$I$27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3" i="1"/>
  <c r="E7" i="1"/>
  <c r="D15" i="1"/>
  <c r="E12" i="1"/>
  <c r="C15" i="1" l="1"/>
  <c r="E15" i="1" s="1"/>
  <c r="E14" i="1"/>
</calcChain>
</file>

<file path=xl/sharedStrings.xml><?xml version="1.0" encoding="utf-8"?>
<sst xmlns="http://schemas.openxmlformats.org/spreadsheetml/2006/main" count="37" uniqueCount="37">
  <si>
    <t>% of Enrollment Abroad</t>
  </si>
  <si>
    <t>Business</t>
  </si>
  <si>
    <t>Design</t>
  </si>
  <si>
    <t>Engineering</t>
  </si>
  <si>
    <t>Graduate College</t>
  </si>
  <si>
    <t>Liberal Arts &amp; Sciences</t>
  </si>
  <si>
    <t>Veterinary Medicine</t>
  </si>
  <si>
    <t>Country</t>
  </si>
  <si>
    <t>Number 
Visiting Country</t>
  </si>
  <si>
    <t>Human Sciences</t>
  </si>
  <si>
    <t>Agriculture &amp; Life Sciences</t>
  </si>
  <si>
    <r>
      <t>Study Abroad</t>
    </r>
    <r>
      <rPr>
        <vertAlign val="superscript"/>
        <sz val="14"/>
        <rFont val="Univers 55"/>
      </rPr>
      <t>1</t>
    </r>
  </si>
  <si>
    <t xml:space="preserve">      College</t>
  </si>
  <si>
    <r>
      <t>Total</t>
    </r>
    <r>
      <rPr>
        <vertAlign val="superscript"/>
        <sz val="9"/>
        <rFont val="Univers 45 Light"/>
      </rPr>
      <t>2</t>
    </r>
  </si>
  <si>
    <t>–––––––––––––––––––––––––––––––––––––––––––––––––––––PARTICIPATION BY COLLEGE–––––––––––––––––––––––––––––––––––––––––––––––––––––</t>
  </si>
  <si>
    <r>
      <rPr>
        <vertAlign val="superscript"/>
        <sz val="9"/>
        <rFont val="Univers LT Std 55"/>
        <family val="2"/>
      </rPr>
      <t xml:space="preserve">1 </t>
    </r>
    <r>
      <rPr>
        <sz val="9"/>
        <rFont val="Univers LT Std 55"/>
        <family val="2"/>
      </rPr>
      <t>Study Abroad counts include both credit-earning and non-credit student participants.</t>
    </r>
  </si>
  <si>
    <r>
      <rPr>
        <vertAlign val="superscript"/>
        <sz val="9"/>
        <rFont val="Univers LT Std 55"/>
        <family val="2"/>
      </rPr>
      <t xml:space="preserve">2 </t>
    </r>
    <r>
      <rPr>
        <sz val="9"/>
        <rFont val="Univers LT Std 55"/>
        <family val="2"/>
      </rPr>
      <t xml:space="preserve">Total does not include Post Docs or students for whom college and/or level information is not available. </t>
    </r>
  </si>
  <si>
    <t>––––TOP 10 COUNTRIES VISITED–––––</t>
  </si>
  <si>
    <r>
      <t>College Enrollment</t>
    </r>
    <r>
      <rPr>
        <b/>
        <vertAlign val="superscript"/>
        <sz val="9"/>
        <rFont val="Univers 45 Light"/>
      </rPr>
      <t>3</t>
    </r>
  </si>
  <si>
    <r>
      <rPr>
        <vertAlign val="superscript"/>
        <sz val="9"/>
        <rFont val="Univers LT Std 55"/>
        <family val="2"/>
      </rPr>
      <t xml:space="preserve">3 </t>
    </r>
    <r>
      <rPr>
        <sz val="9"/>
        <rFont val="Univers LT Std 55"/>
        <family val="2"/>
      </rPr>
      <t>Enrollment figure listed is for the Fall semester</t>
    </r>
  </si>
  <si>
    <t>Italy</t>
  </si>
  <si>
    <t>United Kingdom</t>
  </si>
  <si>
    <t>Costa Rica</t>
  </si>
  <si>
    <t>Spain</t>
  </si>
  <si>
    <t>Ireland</t>
  </si>
  <si>
    <t>Greece</t>
  </si>
  <si>
    <t xml:space="preserve"> Total</t>
  </si>
  <si>
    <t>Australia</t>
  </si>
  <si>
    <t>France</t>
  </si>
  <si>
    <t>Total Number of Countries Visited: 44</t>
  </si>
  <si>
    <t>(Source: Study Abroad Center)</t>
  </si>
  <si>
    <t>Office of Institutional Research</t>
  </si>
  <si>
    <t>Last updated:  4/10/25</t>
  </si>
  <si>
    <t>Fiscal Year 2024 (Summer 2023 through Spring 2024)</t>
  </si>
  <si>
    <t>Participation by Gender:  Female = 66%; Male = 34%</t>
  </si>
  <si>
    <t>Germany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</si>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</sst>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??,??0"/>
  </numFmts>
  <fonts count="44">
    <font>
      <sz val="10"/>
      <name val="Univers 55"/>
    </font>
    <font>
      <sz val="10"/>
      <name val="Geneva"/>
      <family val="2"/>
    </font>
    <font>
      <b/>
      <sz val="14"/>
      <name val="Univers 55"/>
      <family val="2"/>
    </font>
    <font>
      <b/>
      <sz val="7"/>
      <name val="Univers 55"/>
      <family val="2"/>
    </font>
    <font>
      <i/>
      <sz val="10"/>
      <name val="Berkeley"/>
      <family val="1"/>
    </font>
    <font>
      <sz val="7"/>
      <name val="Univers 55"/>
      <family val="2"/>
    </font>
    <font>
      <sz val="10"/>
      <name val="Univers 55"/>
      <family val="2"/>
    </font>
    <font>
      <sz val="8"/>
      <name val="Univers 55"/>
      <family val="2"/>
    </font>
    <font>
      <i/>
      <sz val="10"/>
      <name val="Univers 55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3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Univers 55"/>
    </font>
    <font>
      <u/>
      <sz val="10"/>
      <color theme="11"/>
      <name val="Univers 55"/>
    </font>
    <font>
      <b/>
      <i/>
      <sz val="10"/>
      <name val="Univers LT Std 45 Light"/>
      <family val="2"/>
    </font>
    <font>
      <b/>
      <sz val="10"/>
      <name val="Univers LT Std 45 Light"/>
      <family val="2"/>
    </font>
    <font>
      <sz val="7"/>
      <name val="Berekely"/>
    </font>
    <font>
      <vertAlign val="superscript"/>
      <sz val="14"/>
      <name val="Univers 55"/>
    </font>
    <font>
      <vertAlign val="superscript"/>
      <sz val="9"/>
      <name val="Univers 45 Light"/>
    </font>
    <font>
      <vertAlign val="superscript"/>
      <sz val="9"/>
      <name val="Univers LT Std 55"/>
      <family val="2"/>
    </font>
    <font>
      <b/>
      <sz val="9"/>
      <name val="Univers LT Std 45 Light"/>
      <family val="2"/>
    </font>
    <font>
      <b/>
      <sz val="9"/>
      <name val="Univers 45 Light"/>
    </font>
    <font>
      <sz val="9"/>
      <name val="Univers 55"/>
      <family val="2"/>
    </font>
    <font>
      <b/>
      <sz val="9"/>
      <name val="Univers 55"/>
      <family val="2"/>
    </font>
    <font>
      <sz val="9"/>
      <name val="Univers LT Std 55"/>
      <family val="2"/>
    </font>
    <font>
      <sz val="9"/>
      <name val="Berekely"/>
    </font>
    <font>
      <b/>
      <vertAlign val="superscript"/>
      <sz val="9"/>
      <name val="Univers 45 Light"/>
    </font>
    <font>
      <b/>
      <sz val="9"/>
      <name val="Univers 55"/>
    </font>
    <font>
      <i/>
      <u/>
      <sz val="10"/>
      <color theme="10"/>
      <name val="Univers 55"/>
    </font>
    <font>
      <i/>
      <u/>
      <sz val="8"/>
      <color theme="10"/>
      <name val="Univers 55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1" applyNumberFormat="0" applyAlignment="0" applyProtection="0"/>
    <xf numFmtId="0" fontId="13" fillId="15" borderId="2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1" applyNumberFormat="0" applyAlignment="0" applyProtection="0"/>
    <xf numFmtId="0" fontId="20" fillId="0" borderId="6" applyNumberFormat="0" applyFill="0" applyAlignment="0" applyProtection="0"/>
    <xf numFmtId="0" fontId="21" fillId="16" borderId="0" applyNumberFormat="0" applyBorder="0" applyAlignment="0" applyProtection="0"/>
    <xf numFmtId="0" fontId="6" fillId="4" borderId="7" applyNumberFormat="0" applyFont="0" applyAlignment="0" applyProtection="0"/>
    <xf numFmtId="0" fontId="22" fillId="14" borderId="8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28" fillId="0" borderId="0" xfId="0" applyFont="1"/>
    <xf numFmtId="0" fontId="29" fillId="0" borderId="0" xfId="0" applyFont="1"/>
    <xf numFmtId="165" fontId="3" fillId="0" borderId="0" xfId="0" applyNumberFormat="1" applyFont="1" applyAlignment="1">
      <alignment horizontal="center"/>
    </xf>
    <xf numFmtId="164" fontId="3" fillId="0" borderId="0" xfId="39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 indent="2"/>
    </xf>
    <xf numFmtId="165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top"/>
    </xf>
    <xf numFmtId="165" fontId="30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center" indent="3"/>
    </xf>
    <xf numFmtId="0" fontId="35" fillId="0" borderId="10" xfId="0" applyFont="1" applyBorder="1" applyAlignment="1">
      <alignment horizontal="center" wrapText="1"/>
    </xf>
    <xf numFmtId="0" fontId="35" fillId="0" borderId="10" xfId="0" applyFont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right" vertical="center" indent="2"/>
    </xf>
    <xf numFmtId="165" fontId="36" fillId="0" borderId="0" xfId="0" applyNumberFormat="1" applyFont="1" applyAlignment="1">
      <alignment horizontal="right"/>
    </xf>
    <xf numFmtId="165" fontId="36" fillId="0" borderId="0" xfId="0" applyNumberFormat="1" applyFont="1" applyAlignment="1">
      <alignment horizontal="right" vertical="center" indent="2"/>
    </xf>
    <xf numFmtId="0" fontId="36" fillId="0" borderId="10" xfId="0" applyFont="1" applyBorder="1" applyAlignment="1">
      <alignment vertical="center"/>
    </xf>
    <xf numFmtId="0" fontId="35" fillId="0" borderId="0" xfId="0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7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/>
    </xf>
    <xf numFmtId="165" fontId="37" fillId="0" borderId="0" xfId="0" applyNumberFormat="1" applyFont="1"/>
    <xf numFmtId="165" fontId="37" fillId="0" borderId="0" xfId="0" applyNumberFormat="1" applyFont="1" applyAlignment="1">
      <alignment horizontal="right"/>
    </xf>
    <xf numFmtId="0" fontId="38" fillId="0" borderId="0" xfId="0" applyFont="1"/>
    <xf numFmtId="165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left" vertical="top"/>
    </xf>
    <xf numFmtId="165" fontId="38" fillId="0" borderId="0" xfId="0" applyNumberFormat="1" applyFont="1" applyAlignment="1">
      <alignment horizontal="right" vertical="top"/>
    </xf>
    <xf numFmtId="0" fontId="38" fillId="0" borderId="0" xfId="0" applyFont="1" applyAlignment="1">
      <alignment vertical="top"/>
    </xf>
    <xf numFmtId="0" fontId="39" fillId="0" borderId="0" xfId="0" applyFont="1" applyAlignment="1">
      <alignment vertical="top"/>
    </xf>
    <xf numFmtId="165" fontId="39" fillId="0" borderId="0" xfId="0" applyNumberFormat="1" applyFont="1" applyAlignment="1">
      <alignment horizontal="right" vertical="top"/>
    </xf>
    <xf numFmtId="0" fontId="35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165" fontId="36" fillId="0" borderId="0" xfId="0" applyNumberFormat="1" applyFont="1" applyAlignment="1">
      <alignment horizontal="center" vertical="center"/>
    </xf>
    <xf numFmtId="164" fontId="36" fillId="0" borderId="0" xfId="39" applyNumberFormat="1" applyFont="1" applyFill="1" applyBorder="1" applyAlignment="1">
      <alignment horizontal="center" vertical="center"/>
    </xf>
    <xf numFmtId="165" fontId="36" fillId="0" borderId="10" xfId="0" applyNumberFormat="1" applyFont="1" applyBorder="1" applyAlignment="1">
      <alignment horizontal="center" vertical="center"/>
    </xf>
    <xf numFmtId="164" fontId="36" fillId="0" borderId="10" xfId="39" applyNumberFormat="1" applyFont="1" applyFill="1" applyBorder="1" applyAlignment="1">
      <alignment horizontal="center" vertical="center"/>
    </xf>
    <xf numFmtId="164" fontId="41" fillId="0" borderId="0" xfId="39" applyNumberFormat="1" applyFont="1" applyFill="1" applyBorder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" fontId="36" fillId="0" borderId="10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right" vertical="center" indent="3"/>
    </xf>
    <xf numFmtId="0" fontId="42" fillId="0" borderId="0" xfId="51" applyFont="1" applyFill="1"/>
    <xf numFmtId="0" fontId="43" fillId="0" borderId="0" xfId="5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35" fillId="0" borderId="0" xfId="0" applyNumberFormat="1" applyFont="1" applyAlignment="1">
      <alignment vertical="center"/>
    </xf>
    <xf numFmtId="0" fontId="34" fillId="0" borderId="0" xfId="0" applyFont="1" applyAlignment="1">
      <alignment horizontal="center"/>
    </xf>
    <xf numFmtId="0" fontId="2" fillId="0" borderId="0" xfId="0" applyFont="1"/>
    <xf numFmtId="165" fontId="36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61273</xdr:rowOff>
    </xdr:from>
    <xdr:to>
      <xdr:col>1</xdr:col>
      <xdr:colOff>998455</xdr:colOff>
      <xdr:row>0</xdr:row>
      <xdr:rowOff>146539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70" y="61273"/>
          <a:ext cx="1042416" cy="8526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3790</xdr:colOff>
      <xdr:row>0</xdr:row>
      <xdr:rowOff>187059</xdr:rowOff>
    </xdr:from>
    <xdr:to>
      <xdr:col>12</xdr:col>
      <xdr:colOff>53339</xdr:colOff>
      <xdr:row>0</xdr:row>
      <xdr:rowOff>187059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ShapeType="1"/>
        </xdr:cNvSpPr>
      </xdr:nvSpPr>
      <xdr:spPr bwMode="auto">
        <a:xfrm>
          <a:off x="3790" y="187059"/>
          <a:ext cx="8911609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udyabroad.iastate.edu/about/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GridLines="0" tabSelected="1" view="pageBreakPreview" zoomScaleNormal="100" zoomScaleSheetLayoutView="100" zoomScalePageLayoutView="175" workbookViewId="0">
      <selection activeCell="K16" sqref="K16"/>
    </sheetView>
  </sheetViews>
  <sheetFormatPr defaultColWidth="10.7109375" defaultRowHeight="12.75"/>
  <cols>
    <col min="1" max="1" width="1.7109375" style="1" customWidth="1"/>
    <col min="2" max="2" width="23.7109375" style="1" customWidth="1"/>
    <col min="3" max="4" width="11.7109375" style="1" customWidth="1"/>
    <col min="5" max="5" width="15.7109375" style="1" customWidth="1"/>
    <col min="6" max="6" width="8.28515625" style="1" customWidth="1"/>
    <col min="7" max="7" width="16.28515625" style="1" customWidth="1"/>
    <col min="8" max="8" width="11.7109375" style="2" customWidth="1"/>
    <col min="9" max="11" width="7.7109375" style="2" customWidth="1"/>
    <col min="12" max="12" width="8.28515625" style="2" customWidth="1"/>
    <col min="13" max="13" width="8.7109375" style="1" customWidth="1"/>
    <col min="14" max="15" width="7.7109375" style="1" customWidth="1"/>
    <col min="16" max="16" width="9.28515625" style="1" customWidth="1"/>
    <col min="17" max="17" width="3.28515625" style="1" customWidth="1"/>
    <col min="18" max="21" width="7.7109375" style="1" customWidth="1"/>
    <col min="22" max="16384" width="10.7109375" style="1"/>
  </cols>
  <sheetData>
    <row r="1" spans="1:12" ht="15" customHeight="1">
      <c r="J1" s="3"/>
    </row>
    <row r="2" spans="1:12" s="12" customFormat="1" ht="24" customHeight="1">
      <c r="A2" s="66" t="s">
        <v>11</v>
      </c>
      <c r="B2" s="66"/>
      <c r="C2" s="66"/>
      <c r="D2" s="9"/>
      <c r="E2" s="9"/>
      <c r="F2" s="9"/>
      <c r="G2" s="9"/>
      <c r="H2" s="10"/>
      <c r="I2" s="10"/>
      <c r="J2" s="11"/>
      <c r="K2" s="10"/>
      <c r="L2" s="10"/>
    </row>
    <row r="3" spans="1:12" ht="15" customHeight="1">
      <c r="A3" s="17" t="s">
        <v>33</v>
      </c>
      <c r="B3" s="17"/>
      <c r="C3" s="17"/>
      <c r="D3" s="4"/>
      <c r="E3" s="4"/>
      <c r="F3" s="4"/>
      <c r="G3" s="4"/>
      <c r="J3" s="3"/>
    </row>
    <row r="4" spans="1:12" ht="15" customHeight="1">
      <c r="A4" s="17"/>
      <c r="B4" s="17"/>
      <c r="C4" s="17"/>
      <c r="D4" s="4"/>
      <c r="E4" s="4"/>
      <c r="F4" s="4"/>
      <c r="G4" s="4"/>
      <c r="J4" s="3"/>
    </row>
    <row r="5" spans="1:12" s="14" customFormat="1" ht="24" customHeight="1">
      <c r="A5" s="68" t="s">
        <v>14</v>
      </c>
      <c r="B5" s="68"/>
      <c r="C5" s="68"/>
      <c r="D5" s="68"/>
      <c r="E5" s="68"/>
      <c r="F5" s="13"/>
      <c r="G5" s="65" t="s">
        <v>17</v>
      </c>
      <c r="H5" s="65"/>
    </row>
    <row r="6" spans="1:12" s="30" customFormat="1" ht="36">
      <c r="A6" s="27"/>
      <c r="B6" s="28" t="s">
        <v>12</v>
      </c>
      <c r="C6" s="27" t="s">
        <v>26</v>
      </c>
      <c r="D6" s="27" t="s">
        <v>18</v>
      </c>
      <c r="E6" s="27" t="s">
        <v>0</v>
      </c>
      <c r="F6" s="29"/>
      <c r="G6" s="50" t="s">
        <v>7</v>
      </c>
      <c r="H6" s="51" t="s">
        <v>8</v>
      </c>
    </row>
    <row r="7" spans="1:12" s="32" customFormat="1" ht="18" customHeight="1">
      <c r="A7" s="31"/>
      <c r="B7" s="31" t="s">
        <v>10</v>
      </c>
      <c r="C7" s="57">
        <v>309</v>
      </c>
      <c r="D7" s="52">
        <v>4250</v>
      </c>
      <c r="E7" s="53">
        <f>C7/D7</f>
        <v>7.2705882352941176E-2</v>
      </c>
      <c r="G7" s="33" t="s">
        <v>20</v>
      </c>
      <c r="H7" s="60">
        <v>404</v>
      </c>
    </row>
    <row r="8" spans="1:12" s="32" customFormat="1" ht="18" customHeight="1">
      <c r="A8" s="31"/>
      <c r="B8" s="31" t="s">
        <v>1</v>
      </c>
      <c r="C8" s="57">
        <v>218</v>
      </c>
      <c r="D8" s="52">
        <v>4820</v>
      </c>
      <c r="E8" s="53">
        <f t="shared" ref="E8:E15" si="0">C8/D8</f>
        <v>4.5228215767634854E-2</v>
      </c>
      <c r="G8" s="35" t="s">
        <v>23</v>
      </c>
      <c r="H8" s="60">
        <v>121</v>
      </c>
      <c r="I8" s="34"/>
    </row>
    <row r="9" spans="1:12" s="32" customFormat="1" ht="18" customHeight="1">
      <c r="A9" s="31"/>
      <c r="B9" s="31" t="s">
        <v>2</v>
      </c>
      <c r="C9" s="57">
        <v>274</v>
      </c>
      <c r="D9" s="52">
        <v>2103</v>
      </c>
      <c r="E9" s="53">
        <f t="shared" si="0"/>
        <v>0.1302900618164527</v>
      </c>
      <c r="G9" s="33" t="s">
        <v>28</v>
      </c>
      <c r="H9" s="60">
        <v>70</v>
      </c>
      <c r="I9" s="34"/>
    </row>
    <row r="10" spans="1:12" s="32" customFormat="1" ht="18" customHeight="1">
      <c r="A10" s="31"/>
      <c r="B10" s="31" t="s">
        <v>3</v>
      </c>
      <c r="C10" s="57">
        <v>208</v>
      </c>
      <c r="D10" s="52">
        <v>7807</v>
      </c>
      <c r="E10" s="53">
        <f t="shared" si="0"/>
        <v>2.6642756500576407E-2</v>
      </c>
      <c r="G10" s="33" t="s">
        <v>21</v>
      </c>
      <c r="H10" s="60">
        <v>60</v>
      </c>
      <c r="I10" s="34"/>
    </row>
    <row r="11" spans="1:12" s="32" customFormat="1" ht="18" customHeight="1">
      <c r="A11" s="31"/>
      <c r="B11" s="31" t="s">
        <v>9</v>
      </c>
      <c r="C11" s="57">
        <v>128</v>
      </c>
      <c r="D11" s="52">
        <v>3381</v>
      </c>
      <c r="E11" s="53">
        <f t="shared" si="0"/>
        <v>3.7858621709553383E-2</v>
      </c>
      <c r="G11" s="33" t="s">
        <v>24</v>
      </c>
      <c r="H11" s="60">
        <v>53</v>
      </c>
      <c r="I11" s="34"/>
    </row>
    <row r="12" spans="1:12" s="32" customFormat="1" ht="18" customHeight="1">
      <c r="A12" s="31"/>
      <c r="B12" s="31" t="s">
        <v>4</v>
      </c>
      <c r="C12" s="57"/>
      <c r="D12" s="52">
        <v>253</v>
      </c>
      <c r="E12" s="53">
        <f t="shared" si="0"/>
        <v>0</v>
      </c>
      <c r="G12" s="35" t="s">
        <v>25</v>
      </c>
      <c r="H12" s="60">
        <v>48</v>
      </c>
      <c r="I12" s="34"/>
    </row>
    <row r="13" spans="1:12" s="32" customFormat="1" ht="18" customHeight="1">
      <c r="A13" s="31"/>
      <c r="B13" s="31" t="s">
        <v>5</v>
      </c>
      <c r="C13" s="57">
        <v>262</v>
      </c>
      <c r="D13" s="52">
        <v>6762</v>
      </c>
      <c r="E13" s="53">
        <f t="shared" si="0"/>
        <v>3.8745933155871042E-2</v>
      </c>
      <c r="G13" s="35" t="s">
        <v>27</v>
      </c>
      <c r="H13" s="60">
        <v>42</v>
      </c>
      <c r="I13" s="34"/>
    </row>
    <row r="14" spans="1:12" s="32" customFormat="1" ht="18" customHeight="1">
      <c r="A14" s="36"/>
      <c r="B14" s="36" t="s">
        <v>6</v>
      </c>
      <c r="C14" s="58">
        <v>33</v>
      </c>
      <c r="D14" s="54">
        <v>801</v>
      </c>
      <c r="E14" s="55">
        <f t="shared" si="0"/>
        <v>4.1198501872659173E-2</v>
      </c>
      <c r="G14" s="35" t="s">
        <v>35</v>
      </c>
      <c r="H14" s="60">
        <v>41</v>
      </c>
      <c r="I14" s="34"/>
    </row>
    <row r="15" spans="1:12" s="32" customFormat="1" ht="18" customHeight="1">
      <c r="A15" s="37"/>
      <c r="B15" s="37" t="s">
        <v>13</v>
      </c>
      <c r="C15" s="59">
        <f t="shared" ref="C15:D15" si="1">SUM(C7:C14)</f>
        <v>1432</v>
      </c>
      <c r="D15" s="38">
        <f t="shared" si="1"/>
        <v>30177</v>
      </c>
      <c r="E15" s="56">
        <f t="shared" si="0"/>
        <v>4.745335851807668E-2</v>
      </c>
      <c r="G15" s="35" t="s">
        <v>22</v>
      </c>
      <c r="H15" s="60">
        <v>38</v>
      </c>
      <c r="I15" s="34"/>
    </row>
    <row r="16" spans="1:12" s="6" customFormat="1" ht="18" customHeight="1">
      <c r="A16" s="5"/>
      <c r="B16" s="5"/>
      <c r="C16" s="15"/>
      <c r="D16" s="15"/>
      <c r="E16" s="16"/>
      <c r="G16" s="35" t="s">
        <v>36</v>
      </c>
      <c r="H16" s="60">
        <v>38</v>
      </c>
      <c r="I16" s="7"/>
    </row>
    <row r="17" spans="1:17" s="6" customFormat="1" ht="10.5" customHeight="1">
      <c r="G17" s="19"/>
      <c r="H17" s="26"/>
      <c r="I17" s="8"/>
    </row>
    <row r="18" spans="1:17" s="31" customFormat="1" ht="15" customHeight="1">
      <c r="A18" s="67" t="s">
        <v>34</v>
      </c>
      <c r="B18" s="67"/>
      <c r="C18" s="67"/>
      <c r="D18" s="67"/>
      <c r="E18" s="39"/>
      <c r="F18" s="39"/>
      <c r="G18" s="40"/>
      <c r="H18" s="40"/>
    </row>
    <row r="19" spans="1:17" s="31" customFormat="1" ht="21.75" customHeight="1">
      <c r="A19" s="64" t="s">
        <v>29</v>
      </c>
      <c r="B19" s="64"/>
      <c r="C19" s="64"/>
      <c r="D19" s="64"/>
      <c r="E19" s="39"/>
      <c r="F19" s="39"/>
      <c r="G19" s="39"/>
    </row>
    <row r="20" spans="1:17" s="32" customFormat="1" ht="15" customHeight="1">
      <c r="E20" s="41"/>
      <c r="F20" s="42"/>
      <c r="G20" s="31"/>
      <c r="H20" s="31"/>
    </row>
    <row r="21" spans="1:17" s="43" customFormat="1" ht="15" customHeight="1">
      <c r="A21" s="43" t="s">
        <v>15</v>
      </c>
      <c r="G21" s="42"/>
      <c r="H21" s="32"/>
      <c r="I21" s="44"/>
      <c r="J21" s="44"/>
      <c r="K21" s="44"/>
      <c r="L21" s="44"/>
      <c r="M21" s="44"/>
      <c r="N21" s="44"/>
      <c r="O21" s="44"/>
      <c r="P21" s="44"/>
      <c r="Q21" s="44"/>
    </row>
    <row r="22" spans="1:17" s="47" customFormat="1" ht="15" customHeight="1">
      <c r="A22" s="45" t="s">
        <v>16</v>
      </c>
      <c r="B22" s="45"/>
      <c r="C22" s="45"/>
      <c r="D22" s="45"/>
      <c r="E22" s="45"/>
      <c r="F22" s="45"/>
      <c r="G22" s="43"/>
      <c r="H22" s="44"/>
      <c r="I22" s="46"/>
      <c r="J22" s="46"/>
      <c r="K22" s="46"/>
      <c r="L22" s="46"/>
      <c r="M22" s="46"/>
      <c r="N22" s="46"/>
      <c r="O22" s="46"/>
      <c r="P22" s="46"/>
      <c r="Q22" s="46"/>
    </row>
    <row r="23" spans="1:17" s="48" customFormat="1" ht="15" customHeight="1">
      <c r="A23" s="43" t="s">
        <v>19</v>
      </c>
      <c r="B23" s="43"/>
      <c r="C23" s="43"/>
      <c r="D23" s="43"/>
      <c r="G23" s="45"/>
      <c r="H23" s="46"/>
      <c r="I23" s="49"/>
      <c r="J23" s="49"/>
      <c r="K23" s="49"/>
      <c r="L23" s="49"/>
      <c r="M23" s="49"/>
      <c r="N23" s="49"/>
      <c r="O23" s="49"/>
      <c r="P23" s="49"/>
      <c r="Q23" s="49"/>
    </row>
    <row r="24" spans="1:17" s="23" customFormat="1" ht="15" customHeight="1">
      <c r="A24" s="17"/>
      <c r="B24" s="17"/>
      <c r="C24" s="17"/>
      <c r="D24" s="17"/>
      <c r="E24" s="21"/>
      <c r="F24" s="21"/>
      <c r="G24" s="24"/>
      <c r="H24" s="25"/>
      <c r="I24" s="22"/>
      <c r="J24" s="22"/>
      <c r="K24" s="22"/>
      <c r="L24" s="22"/>
    </row>
    <row r="25" spans="1:17" s="18" customFormat="1" ht="15" customHeight="1">
      <c r="A25" s="17" t="s">
        <v>31</v>
      </c>
      <c r="B25" s="17"/>
      <c r="C25" s="17"/>
      <c r="D25" s="17"/>
      <c r="E25" s="20"/>
      <c r="F25" s="20"/>
      <c r="G25" s="21"/>
      <c r="H25" s="22"/>
    </row>
    <row r="26" spans="1:17">
      <c r="A26" s="62" t="s">
        <v>30</v>
      </c>
      <c r="B26" s="61"/>
      <c r="G26" s="20"/>
      <c r="H26" s="18"/>
    </row>
    <row r="27" spans="1:17">
      <c r="A27" s="63" t="s">
        <v>32</v>
      </c>
      <c r="B27" s="63"/>
      <c r="C27" s="63"/>
      <c r="D27" s="63"/>
      <c r="M27" s="6"/>
    </row>
  </sheetData>
  <sortState xmlns:xlrd2="http://schemas.microsoft.com/office/spreadsheetml/2017/richdata2" ref="G7:H16">
    <sortCondition descending="1" ref="H7:H16"/>
  </sortState>
  <mergeCells count="6">
    <mergeCell ref="A27:D27"/>
    <mergeCell ref="A19:D19"/>
    <mergeCell ref="G5:H5"/>
    <mergeCell ref="A2:C2"/>
    <mergeCell ref="A18:D18"/>
    <mergeCell ref="A5:E5"/>
  </mergeCells>
  <phoneticPr fontId="0" type="noConversion"/>
  <hyperlinks>
    <hyperlink ref="A26:B26" r:id="rId1" display="(Source: Study Abroad Center)" xr:uid="{00000000-0004-0000-0000-000000000000}"/>
  </hyperlinks>
  <printOptions horizontalCentered="1"/>
  <pageMargins left="0.25" right="0.25" top="0.75" bottom="0.75" header="0.3" footer="0.3"/>
  <pageSetup orientation="landscape" horizontalDpi="4294967292" verticalDpi="4294967292" r:id="rId2"/>
  <headerFooter alignWithMargins="0">
    <oddFooter xml:space="preserve">&amp;R
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Study Abroad</vt:lpstr>
      <vt:lpstr>'Study Abroad'!Print_Area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2019-11-08T16:50:43Z</cp:lastPrinted>
  <dcterms:created xsi:type="dcterms:W3CDTF">1999-11-08T21:51:51Z</dcterms:created>
  <dcterms:modified xsi:type="dcterms:W3CDTF">2025-04-11T13:43:09Z</dcterms:modified>
</cp:coreProperties>
</file>